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E:\Cido\KART\VIAKART\2023\SUPER QUINTA\PRO\TABELA PARA DIVULGAÇÃO NO SITE\"/>
    </mc:Choice>
  </mc:AlternateContent>
  <xr:revisionPtr revIDLastSave="0" documentId="13_ncr:1_{753E4E4E-B267-48A0-9E77-C688CC8DCA87}" xr6:coauthVersionLast="47" xr6:coauthVersionMax="47" xr10:uidLastSave="{00000000-0000-0000-0000-000000000000}"/>
  <bookViews>
    <workbookView xWindow="-120" yWindow="-120" windowWidth="20730" windowHeight="11160" tabRatio="790" xr2:uid="{00000000-000D-0000-FFFF-FFFF00000000}"/>
  </bookViews>
  <sheets>
    <sheet name="ETAPA 4" sheetId="752" r:id="rId1"/>
    <sheet name="ETAPA 3" sheetId="750" r:id="rId2"/>
    <sheet name="ETAPA 2" sheetId="749" r:id="rId3"/>
    <sheet name="ETAPA 1" sheetId="748" r:id="rId4"/>
  </sheets>
  <definedNames>
    <definedName name="_xlnm._FilterDatabase" localSheetId="3" hidden="1">'ETAPA 1'!$K$49:$L$1046625</definedName>
    <definedName name="_xlnm._FilterDatabase" localSheetId="2" hidden="1">'ETAPA 2'!$K$49:$L$1046625</definedName>
    <definedName name="_xlnm._FilterDatabase" localSheetId="1" hidden="1">'ETAPA 3'!$K$49:$L$1046625</definedName>
    <definedName name="_xlnm._FilterDatabase" localSheetId="0" hidden="1">'ETAPA 4'!$K$49:$L$1046625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52" i="752" l="1"/>
  <c r="L51" i="752" s="1"/>
  <c r="K52" i="752"/>
  <c r="K50" i="752" s="1"/>
  <c r="J52" i="752"/>
  <c r="J50" i="752" s="1"/>
  <c r="J51" i="752"/>
  <c r="L50" i="752"/>
  <c r="K1" i="752"/>
  <c r="I1" i="752"/>
  <c r="L52" i="750"/>
  <c r="L51" i="750" s="1"/>
  <c r="K52" i="750"/>
  <c r="K50" i="750" s="1"/>
  <c r="J52" i="750"/>
  <c r="J50" i="750" s="1"/>
  <c r="L50" i="750"/>
  <c r="L53" i="750" s="1" a="1"/>
  <c r="L53" i="750" s="1"/>
  <c r="K1" i="750"/>
  <c r="L52" i="749"/>
  <c r="L50" i="749" s="1"/>
  <c r="K52" i="749"/>
  <c r="K50" i="749" s="1"/>
  <c r="J52" i="749"/>
  <c r="J50" i="749" s="1"/>
  <c r="L52" i="748"/>
  <c r="L50" i="748" s="1"/>
  <c r="K52" i="748"/>
  <c r="K50" i="748" s="1"/>
  <c r="J52" i="748"/>
  <c r="J50" i="748" s="1"/>
  <c r="J53" i="752" l="1" a="1"/>
  <c r="J53" i="752" s="1"/>
  <c r="L53" i="752" a="1"/>
  <c r="L53" i="752" s="1"/>
  <c r="K51" i="752"/>
  <c r="K53" i="752" s="1" a="1"/>
  <c r="K53" i="752" s="1"/>
  <c r="J1" i="752"/>
  <c r="K6" i="750"/>
  <c r="K2" i="750"/>
  <c r="K3" i="750"/>
  <c r="K4" i="750"/>
  <c r="K5" i="750"/>
  <c r="J51" i="750"/>
  <c r="J53" i="750" s="1" a="1"/>
  <c r="J53" i="750" s="1"/>
  <c r="I1" i="750"/>
  <c r="K51" i="750"/>
  <c r="K53" i="750" s="1" a="1"/>
  <c r="K53" i="750" s="1"/>
  <c r="J1" i="750"/>
  <c r="I1" i="749"/>
  <c r="J51" i="749"/>
  <c r="J53" i="749" s="1" a="1"/>
  <c r="J53" i="749" s="1"/>
  <c r="K51" i="749"/>
  <c r="K53" i="749" s="1" a="1"/>
  <c r="K53" i="749" s="1"/>
  <c r="J1" i="749"/>
  <c r="L51" i="749"/>
  <c r="L53" i="749" s="1" a="1"/>
  <c r="L53" i="749" s="1"/>
  <c r="K1" i="749"/>
  <c r="J51" i="748"/>
  <c r="J53" i="748" s="1" a="1"/>
  <c r="J53" i="748" s="1"/>
  <c r="K51" i="748"/>
  <c r="K53" i="748" s="1" a="1"/>
  <c r="K53" i="748" s="1"/>
  <c r="L51" i="748"/>
  <c r="L53" i="748" s="1" a="1"/>
  <c r="L53" i="748" s="1"/>
  <c r="I6" i="752" l="1"/>
  <c r="I3" i="752"/>
  <c r="I2" i="752"/>
  <c r="I4" i="752"/>
  <c r="I5" i="752"/>
  <c r="J4" i="752"/>
  <c r="J5" i="752"/>
  <c r="J6" i="752"/>
  <c r="J2" i="752"/>
  <c r="J3" i="752"/>
  <c r="K5" i="752"/>
  <c r="K6" i="752"/>
  <c r="K2" i="752"/>
  <c r="K3" i="752"/>
  <c r="K4" i="752"/>
  <c r="I4" i="750"/>
  <c r="I5" i="750"/>
  <c r="I6" i="750"/>
  <c r="I2" i="750"/>
  <c r="I3" i="750"/>
  <c r="J5" i="750"/>
  <c r="J6" i="750"/>
  <c r="J2" i="750"/>
  <c r="J3" i="750"/>
  <c r="J4" i="750"/>
  <c r="I4" i="749"/>
  <c r="I5" i="749"/>
  <c r="I6" i="749"/>
  <c r="I3" i="749"/>
  <c r="I2" i="749"/>
  <c r="J4" i="749"/>
  <c r="J5" i="749"/>
  <c r="J6" i="749"/>
  <c r="J2" i="749"/>
  <c r="J3" i="749"/>
  <c r="K5" i="749"/>
  <c r="K6" i="749"/>
  <c r="K2" i="749"/>
  <c r="K3" i="749"/>
  <c r="K4" i="749"/>
  <c r="I1" i="748"/>
  <c r="J1" i="748"/>
  <c r="K1" i="748"/>
  <c r="K13" i="752" l="1"/>
  <c r="K14" i="752"/>
  <c r="K14" i="750"/>
  <c r="K13" i="750"/>
  <c r="K14" i="749"/>
  <c r="K13" i="749"/>
  <c r="I4" i="748"/>
  <c r="I5" i="748"/>
  <c r="I2" i="748"/>
  <c r="I6" i="748"/>
  <c r="I3" i="748"/>
  <c r="K5" i="748"/>
  <c r="K3" i="748"/>
  <c r="K4" i="748"/>
  <c r="K6" i="748"/>
  <c r="K2" i="748"/>
  <c r="J4" i="748"/>
  <c r="J6" i="748"/>
  <c r="J5" i="748"/>
  <c r="J2" i="748"/>
  <c r="J3" i="748"/>
  <c r="K14" i="748" l="1"/>
  <c r="K13" i="74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33E693C3-9CC4-481E-BCCC-1974218595DD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F71B2A28-D45A-4271-AFAE-C4249F197D51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02B16198-A20A-4F2B-A3E3-F8269B264066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EE41032A-8FAD-42FB-A7B0-14D96FFE815B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<sst xmlns="http://schemas.openxmlformats.org/spreadsheetml/2006/main" count="1961" uniqueCount="35">
  <si>
    <t>PILOTO</t>
  </si>
  <si>
    <t>ETAPA</t>
  </si>
  <si>
    <t>velocidade Media</t>
  </si>
  <si>
    <t>Volta Tm</t>
  </si>
  <si>
    <t>KART</t>
  </si>
  <si>
    <t>NÚMERO VOLTAS</t>
  </si>
  <si>
    <t>MÍNIMA</t>
  </si>
  <si>
    <t>MAXIMA</t>
  </si>
  <si>
    <t>MÉDIA</t>
  </si>
  <si>
    <t>TEMPO TOTAL</t>
  </si>
  <si>
    <t>Desvio Padrão</t>
  </si>
  <si>
    <t>VOLTA</t>
  </si>
  <si>
    <t>Obs.: Selecione até 3 pilotos colocando na frente do seu nome os números 1, 2 e 3.</t>
  </si>
  <si>
    <t>Gui Figueiredo</t>
  </si>
  <si>
    <t>Alexandre Melillo</t>
  </si>
  <si>
    <t>Marcelo Campos</t>
  </si>
  <si>
    <t>Phelipe Gabriel</t>
  </si>
  <si>
    <t>Christian Guedes</t>
  </si>
  <si>
    <t>Anderson Teixeira</t>
  </si>
  <si>
    <t>Diego Rodrigues</t>
  </si>
  <si>
    <t>Jarbas Reis</t>
  </si>
  <si>
    <t>Vitor Dias</t>
  </si>
  <si>
    <t>Eduardo Dias</t>
  </si>
  <si>
    <t>Guilherme Alves</t>
  </si>
  <si>
    <t>Rodrigo Mercadante</t>
  </si>
  <si>
    <t>Ricardo Amaral</t>
  </si>
  <si>
    <t>Samuel Farley</t>
  </si>
  <si>
    <t>Jean Paul</t>
  </si>
  <si>
    <t>Bruno Nosse</t>
  </si>
  <si>
    <t>Frederico Papatella</t>
  </si>
  <si>
    <t>Lucio Chequer</t>
  </si>
  <si>
    <t>Renato Amaral</t>
  </si>
  <si>
    <t>Wander Neto</t>
  </si>
  <si>
    <t>Fernando Mota</t>
  </si>
  <si>
    <t xml:space="preserve">Gijo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</si>
</sst>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:ss.0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1"/>
      <name val="Calibri"/>
      <family val="2"/>
      <scheme val="minor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sz val="10"/>
      <color theme="0"/>
      <name val="Arial"/>
      <family val="2"/>
    </font>
    <font>
      <b/>
      <sz val="12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6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9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7">
    <xf numFmtId="0" fontId="0" fillId="0" borderId="0" xfId="0"/>
    <xf numFmtId="0" fontId="2" fillId="0" borderId="1" xfId="1" applyBorder="1" applyAlignment="1" applyProtection="1">
      <alignment horizontal="center" vertical="center"/>
      <protection locked="0"/>
    </xf>
    <xf numFmtId="0" fontId="4" fillId="2" borderId="1" xfId="6" applyFont="1" applyFill="1" applyBorder="1" applyAlignment="1">
      <alignment horizontal="center" vertical="center"/>
    </xf>
    <xf numFmtId="0" fontId="8" fillId="4" borderId="1" xfId="6" applyFont="1" applyFill="1" applyBorder="1" applyAlignment="1">
      <alignment horizontal="center" vertical="center"/>
    </xf>
    <xf numFmtId="0" fontId="3" fillId="3" borderId="1" xfId="1" applyFont="1" applyFill="1" applyBorder="1"/>
    <xf numFmtId="0" fontId="2" fillId="0" borderId="0" xfId="1"/>
    <xf numFmtId="164" fontId="2" fillId="0" borderId="1" xfId="6" applyNumberFormat="1" applyFont="1" applyBorder="1" applyAlignment="1">
      <alignment horizontal="center" vertical="center"/>
    </xf>
    <xf numFmtId="0" fontId="2" fillId="0" borderId="1" xfId="1" applyBorder="1"/>
    <xf numFmtId="0" fontId="4" fillId="2" borderId="1" xfId="6" applyFont="1" applyFill="1" applyBorder="1" applyAlignment="1">
      <alignment horizontal="center" vertical="center" wrapText="1"/>
    </xf>
    <xf numFmtId="0" fontId="7" fillId="0" borderId="0" xfId="1" applyFont="1"/>
    <xf numFmtId="164" fontId="7" fillId="0" borderId="0" xfId="6" applyNumberFormat="1" applyFont="1" applyAlignment="1">
      <alignment horizontal="center" vertical="center"/>
    </xf>
    <xf numFmtId="49" fontId="4" fillId="2" borderId="1" xfId="6" applyNumberFormat="1" applyFont="1" applyFill="1" applyBorder="1" applyAlignment="1">
      <alignment horizontal="center" vertical="center"/>
    </xf>
    <xf numFmtId="164" fontId="4" fillId="2" borderId="1" xfId="6" applyNumberFormat="1" applyFont="1" applyFill="1" applyBorder="1" applyAlignment="1">
      <alignment horizontal="center" vertical="center"/>
    </xf>
    <xf numFmtId="0" fontId="1" fillId="0" borderId="0" xfId="6"/>
    <xf numFmtId="0" fontId="4" fillId="0" borderId="1" xfId="0" applyFont="1" applyBorder="1" applyAlignment="1">
      <alignment horizontal="center"/>
    </xf>
    <xf numFmtId="0" fontId="0" fillId="0" borderId="1" xfId="6" applyFont="1" applyBorder="1" applyAlignment="1">
      <alignment horizontal="center" vertical="center"/>
    </xf>
    <xf numFmtId="0" fontId="1" fillId="0" borderId="1" xfId="6" applyBorder="1" applyAlignment="1">
      <alignment vertical="center"/>
    </xf>
    <xf numFmtId="0" fontId="1" fillId="0" borderId="1" xfId="6" applyBorder="1" applyAlignment="1">
      <alignment horizontal="center" vertical="center"/>
    </xf>
    <xf numFmtId="49" fontId="1" fillId="0" borderId="1" xfId="6" applyNumberFormat="1" applyBorder="1" applyAlignment="1">
      <alignment horizontal="center" vertical="center"/>
    </xf>
    <xf numFmtId="0" fontId="1" fillId="0" borderId="1" xfId="6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2" fillId="0" borderId="1" xfId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0" fontId="10" fillId="5" borderId="3" xfId="1" applyFont="1" applyFill="1" applyBorder="1" applyAlignment="1">
      <alignment horizontal="left" vertical="center" wrapText="1"/>
    </xf>
    <xf numFmtId="0" fontId="10" fillId="5" borderId="4" xfId="1" applyFont="1" applyFill="1" applyBorder="1" applyAlignment="1">
      <alignment horizontal="left" vertical="center" wrapText="1"/>
    </xf>
    <xf numFmtId="0" fontId="10" fillId="5" borderId="5" xfId="1" applyFont="1" applyFill="1" applyBorder="1" applyAlignment="1">
      <alignment horizontal="left" vertical="center" wrapText="1"/>
    </xf>
  </cellXfs>
  <cellStyles count="8">
    <cellStyle name="Normal" xfId="0" builtinId="0"/>
    <cellStyle name="Normal 2" xfId="1" xr:uid="{00000000-0005-0000-0000-000001000000}"/>
    <cellStyle name="Normal 3" xfId="5" xr:uid="{00000000-0005-0000-0000-000002000000}"/>
    <cellStyle name="Normal 4" xfId="3" xr:uid="{00000000-0005-0000-0000-000003000000}"/>
    <cellStyle name="Normal 5" xfId="4" xr:uid="{00000000-0005-0000-0000-000004000000}"/>
    <cellStyle name="Normal 6" xfId="6" xr:uid="{00000000-0005-0000-0000-000005000000}"/>
    <cellStyle name="Normal 8" xfId="7" xr:uid="{00000000-0005-0000-0000-000006000000}"/>
    <cellStyle name="Normal 9" xfId="2" xr:uid="{00000000-0005-0000-0000-000007000000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4'!$J$52</c:f>
              <c:strCache>
                <c:ptCount val="1"/>
                <c:pt idx="0">
                  <c:v>Fernando Mota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4'!$I$54:$I$97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4'!$J$54:$J$97</c:f>
              <c:numCache>
                <c:formatCode>mm:ss.000</c:formatCode>
                <c:ptCount val="44"/>
                <c:pt idx="0">
                  <c:v>7.8743055555555565E-4</c:v>
                </c:pt>
                <c:pt idx="1">
                  <c:v>7.8984953703703715E-4</c:v>
                </c:pt>
                <c:pt idx="2">
                  <c:v>7.7184027777777787E-4</c:v>
                </c:pt>
                <c:pt idx="3">
                  <c:v>7.6450231481481497E-4</c:v>
                </c:pt>
                <c:pt idx="4">
                  <c:v>7.8096064814814814E-4</c:v>
                </c:pt>
                <c:pt idx="5">
                  <c:v>7.7383101851851842E-4</c:v>
                </c:pt>
                <c:pt idx="6">
                  <c:v>7.7494212962962966E-4</c:v>
                </c:pt>
                <c:pt idx="7">
                  <c:v>7.6173611111111103E-4</c:v>
                </c:pt>
                <c:pt idx="8">
                  <c:v>7.6275462962962972E-4</c:v>
                </c:pt>
                <c:pt idx="9">
                  <c:v>7.6168981481481487E-4</c:v>
                </c:pt>
                <c:pt idx="10">
                  <c:v>7.6603009259259257E-4</c:v>
                </c:pt>
                <c:pt idx="11">
                  <c:v>7.5939814814814804E-4</c:v>
                </c:pt>
                <c:pt idx="12">
                  <c:v>7.6385416666666659E-4</c:v>
                </c:pt>
                <c:pt idx="13">
                  <c:v>7.674074074074073E-4</c:v>
                </c:pt>
                <c:pt idx="14">
                  <c:v>7.6600694444444448E-4</c:v>
                </c:pt>
                <c:pt idx="15">
                  <c:v>7.6583333333333332E-4</c:v>
                </c:pt>
                <c:pt idx="16">
                  <c:v>7.6400462962962967E-4</c:v>
                </c:pt>
                <c:pt idx="17">
                  <c:v>7.6019675925925918E-4</c:v>
                </c:pt>
                <c:pt idx="18">
                  <c:v>7.5899305555555561E-4</c:v>
                </c:pt>
                <c:pt idx="19">
                  <c:v>7.601736111111111E-4</c:v>
                </c:pt>
                <c:pt idx="20">
                  <c:v>7.6025462962962971E-4</c:v>
                </c:pt>
                <c:pt idx="21">
                  <c:v>7.6059027777777789E-4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8FB-4BBA-9B5E-47F09A55368D}"/>
            </c:ext>
          </c:extLst>
        </c:ser>
        <c:ser>
          <c:idx val="2"/>
          <c:order val="1"/>
          <c:tx>
            <c:strRef>
              <c:f>'ETAPA 4'!$K$52</c:f>
              <c:strCache>
                <c:ptCount val="1"/>
                <c:pt idx="0">
                  <c:v>Eduardo Dias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4'!$I$54:$I$97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4'!$K$54:$K$97</c:f>
              <c:numCache>
                <c:formatCode>mm:ss.000</c:formatCode>
                <c:ptCount val="44"/>
                <c:pt idx="0">
                  <c:v>7.8244212962962957E-4</c:v>
                </c:pt>
                <c:pt idx="1">
                  <c:v>7.7262731481481486E-4</c:v>
                </c:pt>
                <c:pt idx="2">
                  <c:v>7.7151620370370384E-4</c:v>
                </c:pt>
                <c:pt idx="3">
                  <c:v>7.7682870370370373E-4</c:v>
                </c:pt>
                <c:pt idx="4">
                  <c:v>7.7754629629629625E-4</c:v>
                </c:pt>
                <c:pt idx="5">
                  <c:v>7.7283564814814804E-4</c:v>
                </c:pt>
                <c:pt idx="6">
                  <c:v>7.6663194444444446E-4</c:v>
                </c:pt>
                <c:pt idx="7">
                  <c:v>7.6731481481481486E-4</c:v>
                </c:pt>
                <c:pt idx="8">
                  <c:v>7.6370370370370361E-4</c:v>
                </c:pt>
                <c:pt idx="9">
                  <c:v>7.6387731481481478E-4</c:v>
                </c:pt>
                <c:pt idx="10">
                  <c:v>7.6599537037037033E-4</c:v>
                </c:pt>
                <c:pt idx="11">
                  <c:v>7.7019675925925942E-4</c:v>
                </c:pt>
                <c:pt idx="12">
                  <c:v>7.7113425925925928E-4</c:v>
                </c:pt>
                <c:pt idx="13">
                  <c:v>7.6732638888888901E-4</c:v>
                </c:pt>
                <c:pt idx="14">
                  <c:v>7.6935185185185179E-4</c:v>
                </c:pt>
                <c:pt idx="15">
                  <c:v>7.6949074074074083E-4</c:v>
                </c:pt>
                <c:pt idx="16">
                  <c:v>7.6442129629629635E-4</c:v>
                </c:pt>
                <c:pt idx="17">
                  <c:v>7.6116898148148148E-4</c:v>
                </c:pt>
                <c:pt idx="18">
                  <c:v>7.6113425925925925E-4</c:v>
                </c:pt>
                <c:pt idx="19">
                  <c:v>7.599652777777777E-4</c:v>
                </c:pt>
                <c:pt idx="20">
                  <c:v>7.6173611111111103E-4</c:v>
                </c:pt>
                <c:pt idx="21">
                  <c:v>7.6100694444444447E-4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8FB-4BBA-9B5E-47F09A55368D}"/>
            </c:ext>
          </c:extLst>
        </c:ser>
        <c:ser>
          <c:idx val="3"/>
          <c:order val="2"/>
          <c:tx>
            <c:strRef>
              <c:f>'ETAPA 4'!$L$52</c:f>
              <c:strCache>
                <c:ptCount val="1"/>
                <c:pt idx="0">
                  <c:v>Gui Figueiredo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4'!$I$54:$I$97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4'!$L$54:$L$97</c:f>
              <c:numCache>
                <c:formatCode>mm:ss.000</c:formatCode>
                <c:ptCount val="44"/>
                <c:pt idx="0">
                  <c:v>7.8425925925925928E-4</c:v>
                </c:pt>
                <c:pt idx="1">
                  <c:v>7.910995370370371E-4</c:v>
                </c:pt>
                <c:pt idx="2">
                  <c:v>7.8047453703703699E-4</c:v>
                </c:pt>
                <c:pt idx="3">
                  <c:v>7.6847222222222215E-4</c:v>
                </c:pt>
                <c:pt idx="4">
                  <c:v>7.7328703703703706E-4</c:v>
                </c:pt>
                <c:pt idx="5">
                  <c:v>7.7114583333333332E-4</c:v>
                </c:pt>
                <c:pt idx="6">
                  <c:v>7.7496527777777774E-4</c:v>
                </c:pt>
                <c:pt idx="7">
                  <c:v>7.6726851851851858E-4</c:v>
                </c:pt>
                <c:pt idx="8">
                  <c:v>7.623032407407408E-4</c:v>
                </c:pt>
                <c:pt idx="9">
                  <c:v>7.7174768518518521E-4</c:v>
                </c:pt>
                <c:pt idx="10">
                  <c:v>7.6672453703703701E-4</c:v>
                </c:pt>
                <c:pt idx="11">
                  <c:v>7.6476851851851847E-4</c:v>
                </c:pt>
                <c:pt idx="12">
                  <c:v>7.6343750000000012E-4</c:v>
                </c:pt>
                <c:pt idx="13">
                  <c:v>7.6570601851851843E-4</c:v>
                </c:pt>
                <c:pt idx="14">
                  <c:v>7.6233796296296293E-4</c:v>
                </c:pt>
                <c:pt idx="15">
                  <c:v>7.6459490740740741E-4</c:v>
                </c:pt>
                <c:pt idx="16">
                  <c:v>7.7126157407407395E-4</c:v>
                </c:pt>
                <c:pt idx="17">
                  <c:v>7.6273148148148153E-4</c:v>
                </c:pt>
                <c:pt idx="18">
                  <c:v>7.6315972222222226E-4</c:v>
                </c:pt>
                <c:pt idx="19">
                  <c:v>7.6339120370370374E-4</c:v>
                </c:pt>
                <c:pt idx="20">
                  <c:v>7.6328703703703704E-4</c:v>
                </c:pt>
                <c:pt idx="21">
                  <c:v>7.6246527777777771E-4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8FB-4BBA-9B5E-47F09A5536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3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3'!$J$52</c:f>
              <c:strCache>
                <c:ptCount val="1"/>
                <c:pt idx="0">
                  <c:v>Christian Guedes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3'!$I$54:$I$97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3'!$J$54:$J$97</c:f>
              <c:numCache>
                <c:formatCode>mm:ss.000</c:formatCode>
                <c:ptCount val="44"/>
                <c:pt idx="0">
                  <c:v>7.1530092592592598E-4</c:v>
                </c:pt>
                <c:pt idx="1">
                  <c:v>7.056828703703704E-4</c:v>
                </c:pt>
                <c:pt idx="2">
                  <c:v>6.9694444444444448E-4</c:v>
                </c:pt>
                <c:pt idx="3">
                  <c:v>6.9701388888888894E-4</c:v>
                </c:pt>
                <c:pt idx="4">
                  <c:v>6.9452546296296309E-4</c:v>
                </c:pt>
                <c:pt idx="5">
                  <c:v>6.9812500000000007E-4</c:v>
                </c:pt>
                <c:pt idx="6">
                  <c:v>6.9223379629629626E-4</c:v>
                </c:pt>
                <c:pt idx="7">
                  <c:v>6.9055555555555569E-4</c:v>
                </c:pt>
                <c:pt idx="8">
                  <c:v>6.9024305555555549E-4</c:v>
                </c:pt>
                <c:pt idx="9">
                  <c:v>6.8975694444444434E-4</c:v>
                </c:pt>
                <c:pt idx="10">
                  <c:v>6.9200231481481489E-4</c:v>
                </c:pt>
                <c:pt idx="11">
                  <c:v>7.007638888888889E-4</c:v>
                </c:pt>
                <c:pt idx="12">
                  <c:v>7.0383101851851846E-4</c:v>
                </c:pt>
                <c:pt idx="13">
                  <c:v>7.0049768518518519E-4</c:v>
                </c:pt>
                <c:pt idx="14">
                  <c:v>6.9504629629629615E-4</c:v>
                </c:pt>
                <c:pt idx="15">
                  <c:v>6.9329861111111111E-4</c:v>
                </c:pt>
                <c:pt idx="16">
                  <c:v>6.9075231481481472E-4</c:v>
                </c:pt>
                <c:pt idx="17">
                  <c:v>6.9164351851851852E-4</c:v>
                </c:pt>
                <c:pt idx="18">
                  <c:v>6.9189814814814819E-4</c:v>
                </c:pt>
                <c:pt idx="19">
                  <c:v>6.9517361111111114E-4</c:v>
                </c:pt>
                <c:pt idx="20">
                  <c:v>6.9195601851851851E-4</c:v>
                </c:pt>
                <c:pt idx="21">
                  <c:v>6.9405092592592598E-4</c:v>
                </c:pt>
                <c:pt idx="22">
                  <c:v>6.9103009259259259E-4</c:v>
                </c:pt>
                <c:pt idx="23">
                  <c:v>6.9207175925925935E-4</c:v>
                </c:pt>
                <c:pt idx="24">
                  <c:v>6.9462962962962968E-4</c:v>
                </c:pt>
                <c:pt idx="25">
                  <c:v>6.92349537037037E-4</c:v>
                </c:pt>
                <c:pt idx="26">
                  <c:v>6.9567129629629634E-4</c:v>
                </c:pt>
                <c:pt idx="27">
                  <c:v>6.9414351851851842E-4</c:v>
                </c:pt>
                <c:pt idx="28">
                  <c:v>6.9304398148148155E-4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56A-4ADB-BC4A-EDF0CD276D9C}"/>
            </c:ext>
          </c:extLst>
        </c:ser>
        <c:ser>
          <c:idx val="2"/>
          <c:order val="1"/>
          <c:tx>
            <c:strRef>
              <c:f>'ETAPA 3'!$K$52</c:f>
              <c:strCache>
                <c:ptCount val="1"/>
                <c:pt idx="0">
                  <c:v>Jean Paul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3'!$I$54:$I$97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3'!$K$54:$K$97</c:f>
              <c:numCache>
                <c:formatCode>mm:ss.000</c:formatCode>
                <c:ptCount val="44"/>
                <c:pt idx="0">
                  <c:v>7.0547453703703701E-4</c:v>
                </c:pt>
                <c:pt idx="1">
                  <c:v>7.0313657407407402E-4</c:v>
                </c:pt>
                <c:pt idx="2">
                  <c:v>7.0017361111111116E-4</c:v>
                </c:pt>
                <c:pt idx="3">
                  <c:v>7.0113425925925931E-4</c:v>
                </c:pt>
                <c:pt idx="4">
                  <c:v>6.9901620370370376E-4</c:v>
                </c:pt>
                <c:pt idx="5">
                  <c:v>7.0048611111111104E-4</c:v>
                </c:pt>
                <c:pt idx="6">
                  <c:v>6.9686342592592586E-4</c:v>
                </c:pt>
                <c:pt idx="7">
                  <c:v>6.9680555555555555E-4</c:v>
                </c:pt>
                <c:pt idx="8">
                  <c:v>6.9678240740740735E-4</c:v>
                </c:pt>
                <c:pt idx="9">
                  <c:v>6.9462962962962968E-4</c:v>
                </c:pt>
                <c:pt idx="10">
                  <c:v>6.9762731481481488E-4</c:v>
                </c:pt>
                <c:pt idx="11">
                  <c:v>6.9998842592592584E-4</c:v>
                </c:pt>
                <c:pt idx="12">
                  <c:v>7.0730324074074087E-4</c:v>
                </c:pt>
                <c:pt idx="13">
                  <c:v>7.0114583333333324E-4</c:v>
                </c:pt>
                <c:pt idx="14">
                  <c:v>6.9991898148148149E-4</c:v>
                </c:pt>
                <c:pt idx="15">
                  <c:v>6.9438657407407416E-4</c:v>
                </c:pt>
                <c:pt idx="16">
                  <c:v>6.9061342592592579E-4</c:v>
                </c:pt>
                <c:pt idx="17">
                  <c:v>6.898495370370371E-4</c:v>
                </c:pt>
                <c:pt idx="18">
                  <c:v>6.9282407407407411E-4</c:v>
                </c:pt>
                <c:pt idx="19">
                  <c:v>6.9446759259259255E-4</c:v>
                </c:pt>
                <c:pt idx="20">
                  <c:v>6.9199074074074074E-4</c:v>
                </c:pt>
                <c:pt idx="21">
                  <c:v>6.9620370370370365E-4</c:v>
                </c:pt>
                <c:pt idx="22">
                  <c:v>6.9200231481481489E-4</c:v>
                </c:pt>
                <c:pt idx="23">
                  <c:v>6.9540509259259252E-4</c:v>
                </c:pt>
                <c:pt idx="24">
                  <c:v>6.9600694444444452E-4</c:v>
                </c:pt>
                <c:pt idx="25">
                  <c:v>6.9136574074074076E-4</c:v>
                </c:pt>
                <c:pt idx="26">
                  <c:v>6.9427083333333331E-4</c:v>
                </c:pt>
                <c:pt idx="27">
                  <c:v>6.9199074074074074E-4</c:v>
                </c:pt>
                <c:pt idx="28">
                  <c:v>6.9228009259259253E-4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56A-4ADB-BC4A-EDF0CD276D9C}"/>
            </c:ext>
          </c:extLst>
        </c:ser>
        <c:ser>
          <c:idx val="3"/>
          <c:order val="2"/>
          <c:tx>
            <c:strRef>
              <c:f>'ETAPA 3'!$L$52</c:f>
              <c:strCache>
                <c:ptCount val="1"/>
                <c:pt idx="0">
                  <c:v>Fernando Mota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3'!$I$54:$I$97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3'!$L$54:$L$97</c:f>
              <c:numCache>
                <c:formatCode>mm:ss.000</c:formatCode>
                <c:ptCount val="44"/>
                <c:pt idx="0">
                  <c:v>7.1737268518518515E-4</c:v>
                </c:pt>
                <c:pt idx="1">
                  <c:v>7.1422453703703708E-4</c:v>
                </c:pt>
                <c:pt idx="2">
                  <c:v>7.067592592592593E-4</c:v>
                </c:pt>
                <c:pt idx="3">
                  <c:v>7.0437500000000003E-4</c:v>
                </c:pt>
                <c:pt idx="4">
                  <c:v>6.9481481481481477E-4</c:v>
                </c:pt>
                <c:pt idx="5">
                  <c:v>6.9283564814814815E-4</c:v>
                </c:pt>
                <c:pt idx="6">
                  <c:v>6.9509259259259253E-4</c:v>
                </c:pt>
                <c:pt idx="7">
                  <c:v>6.9313657407407399E-4</c:v>
                </c:pt>
                <c:pt idx="8">
                  <c:v>6.9550925925925932E-4</c:v>
                </c:pt>
                <c:pt idx="9">
                  <c:v>6.96111111111111E-4</c:v>
                </c:pt>
                <c:pt idx="10">
                  <c:v>6.9295138888888889E-4</c:v>
                </c:pt>
                <c:pt idx="11">
                  <c:v>6.9358796296296302E-4</c:v>
                </c:pt>
                <c:pt idx="12">
                  <c:v>6.9561342592592591E-4</c:v>
                </c:pt>
                <c:pt idx="13">
                  <c:v>6.9780092592592593E-4</c:v>
                </c:pt>
                <c:pt idx="14">
                  <c:v>6.9442129629629628E-4</c:v>
                </c:pt>
                <c:pt idx="15">
                  <c:v>7.0554398148148147E-4</c:v>
                </c:pt>
                <c:pt idx="16">
                  <c:v>6.9519675925925923E-4</c:v>
                </c:pt>
                <c:pt idx="17">
                  <c:v>6.9453703703703702E-4</c:v>
                </c:pt>
                <c:pt idx="18">
                  <c:v>6.9402777777777779E-4</c:v>
                </c:pt>
                <c:pt idx="19">
                  <c:v>6.9481481481481477E-4</c:v>
                </c:pt>
                <c:pt idx="20">
                  <c:v>6.9372685185185195E-4</c:v>
                </c:pt>
                <c:pt idx="21">
                  <c:v>6.935069444444444E-4</c:v>
                </c:pt>
                <c:pt idx="22">
                  <c:v>6.9093750000000004E-4</c:v>
                </c:pt>
                <c:pt idx="23">
                  <c:v>6.935300925925927E-4</c:v>
                </c:pt>
                <c:pt idx="24">
                  <c:v>6.9349537037037036E-4</c:v>
                </c:pt>
                <c:pt idx="25">
                  <c:v>6.9570601851851835E-4</c:v>
                </c:pt>
                <c:pt idx="26">
                  <c:v>6.9547453703703698E-4</c:v>
                </c:pt>
                <c:pt idx="27">
                  <c:v>6.9684027777777767E-4</c:v>
                </c:pt>
                <c:pt idx="28">
                  <c:v>7.0807870370370371E-4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56A-4ADB-BC4A-EDF0CD276D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0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2'!$J$52</c:f>
              <c:strCache>
                <c:ptCount val="1"/>
                <c:pt idx="0">
                  <c:v>Fernando Mota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2'!$I$53:$I$84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2'!$J$53:$J$97</c:f>
              <c:numCache>
                <c:formatCode>mm:ss.000</c:formatCode>
                <c:ptCount val="45"/>
                <c:pt idx="0">
                  <c:v>8.3311342592592584E-4</c:v>
                </c:pt>
                <c:pt idx="1">
                  <c:v>7.6527777777777781E-4</c:v>
                </c:pt>
                <c:pt idx="2">
                  <c:v>7.6053240740740736E-4</c:v>
                </c:pt>
                <c:pt idx="3">
                  <c:v>7.6236111111111123E-4</c:v>
                </c:pt>
                <c:pt idx="4">
                  <c:v>7.6281249999999993E-4</c:v>
                </c:pt>
                <c:pt idx="5">
                  <c:v>7.5677083333333336E-4</c:v>
                </c:pt>
                <c:pt idx="6">
                  <c:v>7.5559027777777777E-4</c:v>
                </c:pt>
                <c:pt idx="7">
                  <c:v>7.5469907407407397E-4</c:v>
                </c:pt>
                <c:pt idx="8">
                  <c:v>7.5453703703703707E-4</c:v>
                </c:pt>
                <c:pt idx="9">
                  <c:v>7.5539351851851852E-4</c:v>
                </c:pt>
                <c:pt idx="10">
                  <c:v>7.5295138888888883E-4</c:v>
                </c:pt>
                <c:pt idx="11">
                  <c:v>7.5869212962962956E-4</c:v>
                </c:pt>
                <c:pt idx="12">
                  <c:v>7.5627314814814817E-4</c:v>
                </c:pt>
                <c:pt idx="13">
                  <c:v>7.6134259259259265E-4</c:v>
                </c:pt>
                <c:pt idx="14">
                  <c:v>7.5646990740740742E-4</c:v>
                </c:pt>
                <c:pt idx="15">
                  <c:v>7.5715277777777771E-4</c:v>
                </c:pt>
                <c:pt idx="16">
                  <c:v>7.6137731481481466E-4</c:v>
                </c:pt>
                <c:pt idx="17">
                  <c:v>7.5766203703703705E-4</c:v>
                </c:pt>
                <c:pt idx="18">
                  <c:v>7.5792824074074076E-4</c:v>
                </c:pt>
                <c:pt idx="19">
                  <c:v>7.5962962962962963E-4</c:v>
                </c:pt>
                <c:pt idx="20">
                  <c:v>7.5650462962962954E-4</c:v>
                </c:pt>
                <c:pt idx="21">
                  <c:v>7.5791666666666661E-4</c:v>
                </c:pt>
                <c:pt idx="22">
                  <c:v>7.5553240740740745E-4</c:v>
                </c:pt>
                <c:pt idx="23">
                  <c:v>7.691435185185184E-4</c:v>
                </c:pt>
                <c:pt idx="24">
                  <c:v>7.5879629629629637E-4</c:v>
                </c:pt>
                <c:pt idx="25">
                  <c:v>7.5678240740740751E-4</c:v>
                </c:pt>
                <c:pt idx="26">
                  <c:v>7.6376157407407415E-4</c:v>
                </c:pt>
                <c:pt idx="27">
                  <c:v>7.5739583333333334E-4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339-459A-A066-7FDF63E3AB5C}"/>
            </c:ext>
          </c:extLst>
        </c:ser>
        <c:ser>
          <c:idx val="2"/>
          <c:order val="1"/>
          <c:tx>
            <c:strRef>
              <c:f>'ETAPA 2'!$K$52</c:f>
              <c:strCache>
                <c:ptCount val="1"/>
                <c:pt idx="0">
                  <c:v>Gui Figueiredo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2'!$I$53:$I$84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2'!$K$53:$K$97</c:f>
              <c:numCache>
                <c:formatCode>mm:ss.000</c:formatCode>
                <c:ptCount val="45"/>
                <c:pt idx="0">
                  <c:v>8.7645833333333336E-4</c:v>
                </c:pt>
                <c:pt idx="1">
                  <c:v>7.6692129629629636E-4</c:v>
                </c:pt>
                <c:pt idx="2">
                  <c:v>7.6319444444444438E-4</c:v>
                </c:pt>
                <c:pt idx="3">
                  <c:v>7.7598379629629632E-4</c:v>
                </c:pt>
                <c:pt idx="4">
                  <c:v>7.6421296296296296E-4</c:v>
                </c:pt>
                <c:pt idx="5">
                  <c:v>7.5423611111111123E-4</c:v>
                </c:pt>
                <c:pt idx="6">
                  <c:v>7.553587962962964E-4</c:v>
                </c:pt>
                <c:pt idx="7">
                  <c:v>7.6473379629629634E-4</c:v>
                </c:pt>
                <c:pt idx="8">
                  <c:v>7.5583333333333329E-4</c:v>
                </c:pt>
                <c:pt idx="9">
                  <c:v>7.5805555555555554E-4</c:v>
                </c:pt>
                <c:pt idx="10">
                  <c:v>7.5809027777777778E-4</c:v>
                </c:pt>
                <c:pt idx="11">
                  <c:v>7.5839120370370372E-4</c:v>
                </c:pt>
                <c:pt idx="12">
                  <c:v>7.6127314814814818E-4</c:v>
                </c:pt>
                <c:pt idx="13">
                  <c:v>7.5959490740740751E-4</c:v>
                </c:pt>
                <c:pt idx="14">
                  <c:v>7.5665509259259262E-4</c:v>
                </c:pt>
                <c:pt idx="15">
                  <c:v>7.6253472222222217E-4</c:v>
                </c:pt>
                <c:pt idx="16">
                  <c:v>7.6105324074074064E-4</c:v>
                </c:pt>
                <c:pt idx="17">
                  <c:v>7.5958333333333346E-4</c:v>
                </c:pt>
                <c:pt idx="18">
                  <c:v>7.5914351851851848E-4</c:v>
                </c:pt>
                <c:pt idx="19">
                  <c:v>7.5733796296296302E-4</c:v>
                </c:pt>
                <c:pt idx="20">
                  <c:v>7.5644675925925923E-4</c:v>
                </c:pt>
                <c:pt idx="21">
                  <c:v>7.5511574074074066E-4</c:v>
                </c:pt>
                <c:pt idx="22">
                  <c:v>7.687731481481482E-4</c:v>
                </c:pt>
                <c:pt idx="23">
                  <c:v>7.5619212962962966E-4</c:v>
                </c:pt>
                <c:pt idx="24">
                  <c:v>7.5508101851851854E-4</c:v>
                </c:pt>
                <c:pt idx="25">
                  <c:v>7.5766203703703705E-4</c:v>
                </c:pt>
                <c:pt idx="26">
                  <c:v>7.6216435185185187E-4</c:v>
                </c:pt>
                <c:pt idx="27">
                  <c:v>7.5560185185185192E-4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339-459A-A066-7FDF63E3AB5C}"/>
            </c:ext>
          </c:extLst>
        </c:ser>
        <c:ser>
          <c:idx val="3"/>
          <c:order val="2"/>
          <c:tx>
            <c:strRef>
              <c:f>'ETAPA 2'!$L$52</c:f>
              <c:strCache>
                <c:ptCount val="1"/>
                <c:pt idx="0">
                  <c:v>Phelipe Gabriel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2'!$I$53:$I$84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2'!$L$53:$L$97</c:f>
              <c:numCache>
                <c:formatCode>mm:ss.000</c:formatCode>
                <c:ptCount val="45"/>
                <c:pt idx="0">
                  <c:v>8.6246527777777786E-4</c:v>
                </c:pt>
                <c:pt idx="1">
                  <c:v>7.6570601851851843E-4</c:v>
                </c:pt>
                <c:pt idx="2">
                  <c:v>7.7306712962962962E-4</c:v>
                </c:pt>
                <c:pt idx="3">
                  <c:v>7.6166666666666668E-4</c:v>
                </c:pt>
                <c:pt idx="4">
                  <c:v>7.6562499999999992E-4</c:v>
                </c:pt>
                <c:pt idx="5">
                  <c:v>7.6012731481481471E-4</c:v>
                </c:pt>
                <c:pt idx="6">
                  <c:v>7.6410879629629626E-4</c:v>
                </c:pt>
                <c:pt idx="7">
                  <c:v>7.6792824074074079E-4</c:v>
                </c:pt>
                <c:pt idx="8">
                  <c:v>7.6137731481481466E-4</c:v>
                </c:pt>
                <c:pt idx="9">
                  <c:v>7.5798611111111108E-4</c:v>
                </c:pt>
                <c:pt idx="10">
                  <c:v>7.6034722222222215E-4</c:v>
                </c:pt>
                <c:pt idx="11">
                  <c:v>7.5657407407407401E-4</c:v>
                </c:pt>
                <c:pt idx="12">
                  <c:v>7.5613425925925924E-4</c:v>
                </c:pt>
                <c:pt idx="13">
                  <c:v>7.6094907407407415E-4</c:v>
                </c:pt>
                <c:pt idx="14">
                  <c:v>7.6001157407407397E-4</c:v>
                </c:pt>
                <c:pt idx="15">
                  <c:v>7.6333333333333331E-4</c:v>
                </c:pt>
                <c:pt idx="16">
                  <c:v>7.5584490740740733E-4</c:v>
                </c:pt>
                <c:pt idx="17">
                  <c:v>7.5917824074074082E-4</c:v>
                </c:pt>
                <c:pt idx="18">
                  <c:v>7.5964120370370367E-4</c:v>
                </c:pt>
                <c:pt idx="19">
                  <c:v>7.5468750000000004E-4</c:v>
                </c:pt>
                <c:pt idx="20">
                  <c:v>7.6318287037037034E-4</c:v>
                </c:pt>
                <c:pt idx="21">
                  <c:v>7.5586805555555552E-4</c:v>
                </c:pt>
                <c:pt idx="22">
                  <c:v>7.585995370370369E-4</c:v>
                </c:pt>
                <c:pt idx="23">
                  <c:v>7.564930555555555E-4</c:v>
                </c:pt>
                <c:pt idx="24">
                  <c:v>7.6155092592592594E-4</c:v>
                </c:pt>
                <c:pt idx="25">
                  <c:v>7.6041666666666662E-4</c:v>
                </c:pt>
                <c:pt idx="26">
                  <c:v>7.6415509259259264E-4</c:v>
                </c:pt>
                <c:pt idx="27">
                  <c:v>7.571759259259259E-4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339-459A-A066-7FDF63E3AB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8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1'!$J$52</c:f>
              <c:strCache>
                <c:ptCount val="1"/>
                <c:pt idx="0">
                  <c:v>Gui Figueiredo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1'!$J$53:$J$97</c:f>
              <c:numCache>
                <c:formatCode>mm:ss.000</c:formatCode>
                <c:ptCount val="45"/>
                <c:pt idx="0">
                  <c:v>8.6407407407407407E-4</c:v>
                </c:pt>
                <c:pt idx="1">
                  <c:v>8.1016203703703708E-4</c:v>
                </c:pt>
                <c:pt idx="2">
                  <c:v>8.072222222222222E-4</c:v>
                </c:pt>
                <c:pt idx="3">
                  <c:v>8.0424768518518519E-4</c:v>
                </c:pt>
                <c:pt idx="4">
                  <c:v>8.0590277777777778E-4</c:v>
                </c:pt>
                <c:pt idx="5">
                  <c:v>8.0672453703703711E-4</c:v>
                </c:pt>
                <c:pt idx="6">
                  <c:v>8.0224537037037037E-4</c:v>
                </c:pt>
                <c:pt idx="7">
                  <c:v>8.0318287037037034E-4</c:v>
                </c:pt>
                <c:pt idx="8">
                  <c:v>8.0168981481481486E-4</c:v>
                </c:pt>
                <c:pt idx="9">
                  <c:v>8.0084490740740756E-4</c:v>
                </c:pt>
                <c:pt idx="10">
                  <c:v>8.0056712962962948E-4</c:v>
                </c:pt>
                <c:pt idx="11">
                  <c:v>8.0135416666666669E-4</c:v>
                </c:pt>
                <c:pt idx="12">
                  <c:v>8.0262731481481493E-4</c:v>
                </c:pt>
                <c:pt idx="13">
                  <c:v>8.0353009259259266E-4</c:v>
                </c:pt>
                <c:pt idx="14">
                  <c:v>7.9890046296296295E-4</c:v>
                </c:pt>
                <c:pt idx="15">
                  <c:v>8.0097222222222212E-4</c:v>
                </c:pt>
                <c:pt idx="16">
                  <c:v>8.0443287037037039E-4</c:v>
                </c:pt>
                <c:pt idx="17">
                  <c:v>8.0192129629629634E-4</c:v>
                </c:pt>
                <c:pt idx="18">
                  <c:v>7.9651620370370369E-4</c:v>
                </c:pt>
                <c:pt idx="19">
                  <c:v>7.9842592592592595E-4</c:v>
                </c:pt>
                <c:pt idx="20">
                  <c:v>7.9961805555555559E-4</c:v>
                </c:pt>
                <c:pt idx="21">
                  <c:v>8.009375E-4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390-44BB-889D-BA72A1E22264}"/>
            </c:ext>
          </c:extLst>
        </c:ser>
        <c:ser>
          <c:idx val="2"/>
          <c:order val="1"/>
          <c:tx>
            <c:strRef>
              <c:f>'ETAPA 1'!$K$52</c:f>
              <c:strCache>
                <c:ptCount val="1"/>
                <c:pt idx="0">
                  <c:v>Alexandre Melillo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1'!$I$53:$I$84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1'!$K$53:$K$97</c:f>
              <c:numCache>
                <c:formatCode>mm:ss.000</c:formatCode>
                <c:ptCount val="45"/>
                <c:pt idx="0">
                  <c:v>8.6818287037037029E-4</c:v>
                </c:pt>
                <c:pt idx="1">
                  <c:v>8.1317129629629632E-4</c:v>
                </c:pt>
                <c:pt idx="2">
                  <c:v>8.1293981481481484E-4</c:v>
                </c:pt>
                <c:pt idx="3">
                  <c:v>8.0613425925925937E-4</c:v>
                </c:pt>
                <c:pt idx="4">
                  <c:v>8.0859953703703703E-4</c:v>
                </c:pt>
                <c:pt idx="5">
                  <c:v>8.1835648148148154E-4</c:v>
                </c:pt>
                <c:pt idx="6">
                  <c:v>8.1067129629629631E-4</c:v>
                </c:pt>
                <c:pt idx="7">
                  <c:v>8.0773148148148143E-4</c:v>
                </c:pt>
                <c:pt idx="8">
                  <c:v>8.0763888888888888E-4</c:v>
                </c:pt>
                <c:pt idx="9">
                  <c:v>8.0462962962962964E-4</c:v>
                </c:pt>
                <c:pt idx="10">
                  <c:v>8.0521990740740738E-4</c:v>
                </c:pt>
                <c:pt idx="11">
                  <c:v>8.0636574074074074E-4</c:v>
                </c:pt>
                <c:pt idx="12">
                  <c:v>8.0599537037037044E-4</c:v>
                </c:pt>
                <c:pt idx="13">
                  <c:v>8.0980324074074071E-4</c:v>
                </c:pt>
                <c:pt idx="14">
                  <c:v>8.036689814814816E-4</c:v>
                </c:pt>
                <c:pt idx="15">
                  <c:v>8.1730324074074073E-4</c:v>
                </c:pt>
                <c:pt idx="16">
                  <c:v>8.1275462962962974E-4</c:v>
                </c:pt>
                <c:pt idx="17">
                  <c:v>8.1041666666666675E-4</c:v>
                </c:pt>
                <c:pt idx="18">
                  <c:v>8.0206018518518517E-4</c:v>
                </c:pt>
                <c:pt idx="19">
                  <c:v>8.0792824074074068E-4</c:v>
                </c:pt>
                <c:pt idx="20">
                  <c:v>8.0505787037037037E-4</c:v>
                </c:pt>
                <c:pt idx="21">
                  <c:v>8.1056712962962951E-4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390-44BB-889D-BA72A1E22264}"/>
            </c:ext>
          </c:extLst>
        </c:ser>
        <c:ser>
          <c:idx val="3"/>
          <c:order val="2"/>
          <c:tx>
            <c:strRef>
              <c:f>'ETAPA 1'!$L$52</c:f>
              <c:strCache>
                <c:ptCount val="1"/>
                <c:pt idx="0">
                  <c:v>Marcelo Campos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1'!$L$53:$L$97</c:f>
              <c:numCache>
                <c:formatCode>mm:ss.000</c:formatCode>
                <c:ptCount val="45"/>
                <c:pt idx="0">
                  <c:v>8.7339120370370359E-4</c:v>
                </c:pt>
                <c:pt idx="1">
                  <c:v>8.1109953703703715E-4</c:v>
                </c:pt>
                <c:pt idx="2">
                  <c:v>8.0723379629629635E-4</c:v>
                </c:pt>
                <c:pt idx="3">
                  <c:v>8.0569444444444449E-4</c:v>
                </c:pt>
                <c:pt idx="4">
                  <c:v>8.0872685185185182E-4</c:v>
                </c:pt>
                <c:pt idx="5">
                  <c:v>8.15925925925926E-4</c:v>
                </c:pt>
                <c:pt idx="6">
                  <c:v>8.0905092592592584E-4</c:v>
                </c:pt>
                <c:pt idx="7">
                  <c:v>8.0702546296296295E-4</c:v>
                </c:pt>
                <c:pt idx="8">
                  <c:v>8.0929398148148147E-4</c:v>
                </c:pt>
                <c:pt idx="9">
                  <c:v>8.0461805555555549E-4</c:v>
                </c:pt>
                <c:pt idx="10">
                  <c:v>8.053819444444445E-4</c:v>
                </c:pt>
                <c:pt idx="11">
                  <c:v>8.0584490740740746E-4</c:v>
                </c:pt>
                <c:pt idx="12">
                  <c:v>8.0572916666666672E-4</c:v>
                </c:pt>
                <c:pt idx="13">
                  <c:v>8.1363425925925917E-4</c:v>
                </c:pt>
                <c:pt idx="14">
                  <c:v>8.0387731481481488E-4</c:v>
                </c:pt>
                <c:pt idx="15">
                  <c:v>8.2638888888888877E-4</c:v>
                </c:pt>
                <c:pt idx="16">
                  <c:v>8.0859953703703703E-4</c:v>
                </c:pt>
                <c:pt idx="17">
                  <c:v>8.0501157407407398E-4</c:v>
                </c:pt>
                <c:pt idx="18">
                  <c:v>8.0247685185185185E-4</c:v>
                </c:pt>
                <c:pt idx="19">
                  <c:v>8.0659722222222211E-4</c:v>
                </c:pt>
                <c:pt idx="20">
                  <c:v>8.0849537037037034E-4</c:v>
                </c:pt>
                <c:pt idx="21">
                  <c:v>8.0952546296296295E-4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390-44BB-889D-BA72A1E222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2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2114233-F469-4ECD-9EB2-3773B42029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674271C-55C7-4F01-879E-B157EEF27E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B28DD46-9E37-434C-9A10-680CCA4370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2D6CBAF-23E5-4B9A-87D8-38A7ECB2C0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87A754-2452-42AF-8030-0DA64808610F}">
  <dimension ref="A1:L919"/>
  <sheetViews>
    <sheetView showGridLines="0" tabSelected="1" zoomScale="85" zoomScaleNormal="85" workbookViewId="0">
      <selection activeCell="A2" sqref="A2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24" t="s">
        <v>12</v>
      </c>
      <c r="B1" s="25"/>
      <c r="C1" s="25"/>
      <c r="D1" s="25"/>
      <c r="E1" s="25"/>
      <c r="F1" s="25"/>
      <c r="G1" s="26"/>
      <c r="H1" s="2" t="s">
        <v>0</v>
      </c>
      <c r="I1" s="3" t="str">
        <f>J52</f>
        <v>Fernando Mota</v>
      </c>
      <c r="J1" s="3" t="str">
        <f>K52</f>
        <v>Eduardo Dias</v>
      </c>
      <c r="K1" s="3" t="str">
        <f>L52</f>
        <v>Gui Figueiredo</v>
      </c>
    </row>
    <row r="2" spans="1:11" x14ac:dyDescent="0.25">
      <c r="A2" s="1">
        <v>1</v>
      </c>
      <c r="B2" s="4" t="s">
        <v>33</v>
      </c>
      <c r="C2" s="5"/>
      <c r="D2" s="5"/>
      <c r="E2" s="5"/>
      <c r="F2" s="5"/>
      <c r="G2" s="5"/>
      <c r="H2" s="2" t="s">
        <v>8</v>
      </c>
      <c r="I2" s="6">
        <f ca="1">AVERAGE(J53:J97)</f>
        <v>7.7282659017713362E-4</v>
      </c>
      <c r="J2" s="6">
        <f ca="1">AVERAGE(K53:K97)</f>
        <v>7.7351499597423515E-4</v>
      </c>
      <c r="K2" s="6">
        <f ca="1">AVERAGE(L53:L97)</f>
        <v>7.7426076892109501E-4</v>
      </c>
    </row>
    <row r="3" spans="1:11" x14ac:dyDescent="0.25">
      <c r="A3" s="1">
        <v>2</v>
      </c>
      <c r="B3" s="7" t="s">
        <v>22</v>
      </c>
      <c r="C3" s="5"/>
      <c r="D3" s="5"/>
      <c r="E3" s="5"/>
      <c r="F3" s="5"/>
      <c r="G3" s="5"/>
      <c r="H3" s="2" t="s">
        <v>7</v>
      </c>
      <c r="I3" s="6">
        <f ca="1">LARGE(J53:J97,1)</f>
        <v>8.9273148148148144E-4</v>
      </c>
      <c r="J3" s="6">
        <f ca="1">LARGE(K53:K97,1)</f>
        <v>8.9259259259259272E-4</v>
      </c>
      <c r="K3" s="6">
        <f ca="1">LARGE(L53:L97,1)</f>
        <v>8.8910879629629637E-4</v>
      </c>
    </row>
    <row r="4" spans="1:11" x14ac:dyDescent="0.25">
      <c r="A4" s="1">
        <v>3</v>
      </c>
      <c r="B4" s="7" t="s">
        <v>13</v>
      </c>
      <c r="C4" s="5"/>
      <c r="D4" s="5"/>
      <c r="E4" s="5"/>
      <c r="F4" s="5"/>
      <c r="G4" s="5"/>
      <c r="H4" s="2" t="s">
        <v>6</v>
      </c>
      <c r="I4" s="6">
        <f ca="1">SMALL(J53:J97,1)</f>
        <v>7.5899305555555561E-4</v>
      </c>
      <c r="J4" s="6">
        <f ca="1">SMALL(K53:K97,1)</f>
        <v>7.599652777777777E-4</v>
      </c>
      <c r="K4" s="6">
        <f ca="1">SMALL(L53:L97,1)</f>
        <v>7.623032407407408E-4</v>
      </c>
    </row>
    <row r="5" spans="1:11" x14ac:dyDescent="0.25">
      <c r="A5" s="1"/>
      <c r="B5" s="7" t="s">
        <v>29</v>
      </c>
      <c r="C5" s="5"/>
      <c r="D5" s="5"/>
      <c r="E5" s="5"/>
      <c r="F5" s="5"/>
      <c r="G5" s="5"/>
      <c r="H5" s="8" t="s">
        <v>10</v>
      </c>
      <c r="I5" s="6">
        <f ca="1">_xlfn.STDEV.S(J53:J97)</f>
        <v>2.7550788058231222E-5</v>
      </c>
      <c r="J5" s="6">
        <f ca="1">_xlfn.STDEV.S(K53:K97)</f>
        <v>2.6610702303700625E-5</v>
      </c>
      <c r="K5" s="6">
        <f ca="1">_xlfn.STDEV.S(L53:L97)</f>
        <v>2.6173114125818366E-5</v>
      </c>
    </row>
    <row r="6" spans="1:11" x14ac:dyDescent="0.25">
      <c r="A6" s="1"/>
      <c r="B6" s="7" t="s">
        <v>23</v>
      </c>
      <c r="C6" s="5"/>
      <c r="D6" s="5"/>
      <c r="E6" s="5"/>
      <c r="F6" s="5"/>
      <c r="G6" s="5"/>
      <c r="H6" s="2" t="s">
        <v>9</v>
      </c>
      <c r="I6" s="6">
        <f ca="1">SUM(J53:J97,1)</f>
        <v>1.017775011574074</v>
      </c>
      <c r="J6" s="6">
        <f ca="1">SUM(K53:K97,1)</f>
        <v>1.0177908449074073</v>
      </c>
      <c r="K6" s="6">
        <f ca="1">SUM(L53:L97,1)</f>
        <v>1.0178079976851853</v>
      </c>
    </row>
    <row r="7" spans="1:11" x14ac:dyDescent="0.25">
      <c r="A7" s="1"/>
      <c r="B7" s="7" t="s">
        <v>26</v>
      </c>
      <c r="C7" s="5"/>
      <c r="D7" s="5"/>
      <c r="E7" s="5"/>
      <c r="F7" s="5"/>
      <c r="G7" s="5"/>
      <c r="H7" s="5"/>
      <c r="I7" s="9"/>
      <c r="J7" s="9"/>
      <c r="K7" s="9"/>
    </row>
    <row r="8" spans="1:11" x14ac:dyDescent="0.25">
      <c r="A8" s="1"/>
      <c r="B8" s="7" t="s">
        <v>15</v>
      </c>
      <c r="C8" s="5"/>
      <c r="D8" s="5"/>
      <c r="E8" s="5"/>
      <c r="F8" s="5"/>
      <c r="G8" s="5"/>
      <c r="H8" s="5"/>
      <c r="I8" s="5"/>
      <c r="J8" s="5"/>
      <c r="K8" s="5"/>
    </row>
    <row r="9" spans="1:11" x14ac:dyDescent="0.25">
      <c r="A9" s="1"/>
      <c r="B9" s="7" t="s">
        <v>16</v>
      </c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1"/>
      <c r="B10" s="7" t="s">
        <v>21</v>
      </c>
      <c r="C10" s="5"/>
      <c r="D10" s="5"/>
      <c r="E10" s="5"/>
      <c r="F10" s="5"/>
      <c r="G10" s="5"/>
      <c r="H10" s="5"/>
      <c r="I10" s="5"/>
      <c r="J10" s="5"/>
      <c r="K10" s="5"/>
    </row>
    <row r="11" spans="1:11" x14ac:dyDescent="0.25">
      <c r="A11" s="1"/>
      <c r="B11" s="7" t="s">
        <v>20</v>
      </c>
      <c r="C11" s="5"/>
      <c r="D11" s="5"/>
      <c r="E11" s="5"/>
      <c r="F11" s="5"/>
      <c r="G11" s="5"/>
      <c r="H11" s="5"/>
      <c r="I11" s="5"/>
      <c r="J11" s="5"/>
      <c r="K11" s="5"/>
    </row>
    <row r="12" spans="1:11" x14ac:dyDescent="0.25">
      <c r="A12" s="1"/>
      <c r="B12" s="7" t="s">
        <v>14</v>
      </c>
      <c r="C12" s="5"/>
      <c r="D12" s="5"/>
      <c r="E12" s="5"/>
      <c r="F12" s="5"/>
      <c r="G12" s="5"/>
      <c r="H12" s="5"/>
      <c r="I12" s="5"/>
      <c r="J12" s="5"/>
      <c r="K12" s="9"/>
    </row>
    <row r="13" spans="1:11" x14ac:dyDescent="0.25">
      <c r="A13" s="1"/>
      <c r="B13" s="7" t="s">
        <v>24</v>
      </c>
      <c r="C13" s="5"/>
      <c r="D13" s="5"/>
      <c r="E13" s="5"/>
      <c r="F13" s="5"/>
      <c r="G13" s="5"/>
      <c r="I13" s="5"/>
      <c r="J13" s="5"/>
      <c r="K13" s="10">
        <f ca="1">SMALL(I4:K4,1)-L13</f>
        <v>7.5899305555555561E-4</v>
      </c>
    </row>
    <row r="14" spans="1:11" x14ac:dyDescent="0.25">
      <c r="A14" s="1"/>
      <c r="B14" s="7" t="s">
        <v>30</v>
      </c>
      <c r="C14" s="5"/>
      <c r="D14" s="5"/>
      <c r="E14" s="5"/>
      <c r="F14" s="5"/>
      <c r="G14" s="5"/>
      <c r="I14" s="5"/>
      <c r="J14" s="5"/>
      <c r="K14" s="10">
        <f ca="1">LARGE(I3:K3,1)+L13</f>
        <v>8.9273148148148144E-4</v>
      </c>
    </row>
    <row r="15" spans="1:11" x14ac:dyDescent="0.25">
      <c r="A15" s="1"/>
      <c r="B15" s="7" t="s">
        <v>18</v>
      </c>
      <c r="C15" s="5"/>
      <c r="D15" s="5"/>
      <c r="E15" s="5"/>
      <c r="F15" s="5"/>
      <c r="G15" s="5"/>
      <c r="I15" s="5"/>
      <c r="J15" s="5"/>
      <c r="K15" s="9"/>
    </row>
    <row r="16" spans="1:11" x14ac:dyDescent="0.25">
      <c r="A16" s="1"/>
      <c r="B16" s="7" t="s">
        <v>25</v>
      </c>
      <c r="C16" s="5"/>
      <c r="D16" s="5"/>
      <c r="E16" s="5"/>
      <c r="F16" s="5"/>
      <c r="G16" s="5"/>
      <c r="I16" s="5"/>
      <c r="K16" s="5"/>
    </row>
    <row r="17" spans="1:11" x14ac:dyDescent="0.25">
      <c r="A17" s="1"/>
      <c r="B17" s="7" t="s">
        <v>34</v>
      </c>
      <c r="C17" s="5"/>
      <c r="D17" s="5"/>
      <c r="E17" s="5"/>
      <c r="F17" s="5"/>
      <c r="G17" s="5"/>
      <c r="I17" s="5"/>
      <c r="K17" s="5"/>
    </row>
    <row r="18" spans="1:11" x14ac:dyDescent="0.25">
      <c r="A18" s="1"/>
      <c r="B18" s="7" t="s">
        <v>17</v>
      </c>
      <c r="C18" s="5"/>
      <c r="D18" s="5"/>
      <c r="E18" s="5"/>
      <c r="F18" s="5"/>
      <c r="G18" s="5"/>
      <c r="K18" s="5"/>
    </row>
    <row r="19" spans="1:11" x14ac:dyDescent="0.25">
      <c r="A19" s="1"/>
      <c r="B19" s="7"/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7"/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/>
      <c r="B21" s="7"/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7"/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7"/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7"/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7"/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7"/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7"/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7"/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7"/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7"/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7"/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A32" s="1"/>
      <c r="B32" s="7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5">
      <c r="A33" s="1"/>
      <c r="B33" s="7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5">
      <c r="A34" s="1"/>
      <c r="B34" s="7"/>
      <c r="C34" s="5"/>
      <c r="D34" s="5"/>
      <c r="E34" s="5"/>
      <c r="F34" s="5"/>
      <c r="G34" s="5"/>
      <c r="H34" s="5"/>
      <c r="I34" s="5"/>
      <c r="J34" s="5"/>
      <c r="K34" s="5"/>
    </row>
    <row r="35" spans="1:11" x14ac:dyDescent="0.25">
      <c r="A35" s="1"/>
      <c r="B35" s="7"/>
      <c r="C35" s="5"/>
      <c r="D35" s="5"/>
      <c r="E35" s="5"/>
      <c r="F35" s="5"/>
      <c r="G35" s="5"/>
      <c r="H35" s="5"/>
      <c r="I35" s="5"/>
      <c r="J35" s="5"/>
      <c r="K35" s="5"/>
    </row>
    <row r="36" spans="1:11" x14ac:dyDescent="0.25">
      <c r="A36" s="1"/>
      <c r="B36" s="7"/>
      <c r="C36" s="5"/>
      <c r="D36" s="5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2" x14ac:dyDescent="0.25">
      <c r="A50" s="2" t="s">
        <v>1</v>
      </c>
      <c r="B50" s="2" t="s">
        <v>0</v>
      </c>
      <c r="C50" s="2" t="s">
        <v>5</v>
      </c>
      <c r="D50" s="11" t="s">
        <v>4</v>
      </c>
      <c r="E50" s="12" t="s">
        <v>3</v>
      </c>
      <c r="F50" s="2" t="s">
        <v>2</v>
      </c>
      <c r="G50" s="13"/>
      <c r="H50" s="13"/>
      <c r="I50" s="5"/>
      <c r="J50" s="14">
        <f>MATCH(J52,$B$51:$B$1500,0)</f>
        <v>1</v>
      </c>
      <c r="K50" s="14">
        <f t="shared" ref="K50:L50" si="0">MATCH(K52,$B$51:$B$1500,0)</f>
        <v>24</v>
      </c>
      <c r="L50" s="14">
        <f t="shared" si="0"/>
        <v>47</v>
      </c>
    </row>
    <row r="51" spans="1:12" x14ac:dyDescent="0.25">
      <c r="A51" s="15">
        <v>4</v>
      </c>
      <c r="B51" s="16" t="s">
        <v>33</v>
      </c>
      <c r="C51" s="17">
        <v>23</v>
      </c>
      <c r="D51" s="18">
        <v>111</v>
      </c>
      <c r="E51" s="6">
        <v>8.9273148148148144E-4</v>
      </c>
      <c r="F51" s="19">
        <v>51.34</v>
      </c>
      <c r="G51" s="13"/>
      <c r="H51" s="13"/>
      <c r="I51" s="5"/>
      <c r="J51" s="20">
        <f>VLOOKUP(J$52,$B$50:$F$1500,2,FALSE)</f>
        <v>23</v>
      </c>
      <c r="K51" s="20">
        <f>VLOOKUP(K$52,$B$50:$F$1500,2,FALSE)</f>
        <v>23</v>
      </c>
      <c r="L51" s="20">
        <f>VLOOKUP(L$52,$B$50:$F$1500,2,FALSE)</f>
        <v>23</v>
      </c>
    </row>
    <row r="52" spans="1:12" x14ac:dyDescent="0.25">
      <c r="A52" s="15">
        <v>4</v>
      </c>
      <c r="B52" s="16" t="s">
        <v>33</v>
      </c>
      <c r="C52" s="17">
        <v>23</v>
      </c>
      <c r="D52" s="18">
        <v>111</v>
      </c>
      <c r="E52" s="6">
        <v>7.8743055555555565E-4</v>
      </c>
      <c r="F52" s="19">
        <v>58.21</v>
      </c>
      <c r="G52" s="13"/>
      <c r="H52" s="13"/>
      <c r="I52" s="21" t="s">
        <v>11</v>
      </c>
      <c r="J52" s="21" t="str">
        <f>VLOOKUP(1,$A$2:$B$36,2,FALSE)</f>
        <v>Fernando Mota</v>
      </c>
      <c r="K52" s="21" t="str">
        <f>VLOOKUP(2,$A$2:$B$36,2,FALSE)</f>
        <v>Eduardo Dias</v>
      </c>
      <c r="L52" s="21" t="str">
        <f>VLOOKUP(3,$A$2:$B$36,2,FALSE)</f>
        <v>Gui Figueiredo</v>
      </c>
    </row>
    <row r="53" spans="1:12" x14ac:dyDescent="0.25">
      <c r="A53" s="15">
        <v>4</v>
      </c>
      <c r="B53" s="16" t="s">
        <v>33</v>
      </c>
      <c r="C53" s="17">
        <v>23</v>
      </c>
      <c r="D53" s="18">
        <v>111</v>
      </c>
      <c r="E53" s="6">
        <v>7.8984953703703715E-4</v>
      </c>
      <c r="F53" s="19">
        <v>58.03</v>
      </c>
      <c r="G53" s="13"/>
      <c r="H53" s="13"/>
      <c r="I53" s="22">
        <v>1</v>
      </c>
      <c r="J53" s="23" cm="1">
        <f t="array" aca="1" ref="J53:J75" ca="1">OFFSET($E$51:$E$1500,J50-1,,J51)</f>
        <v>8.9273148148148144E-4</v>
      </c>
      <c r="K53" s="23" cm="1">
        <f t="array" aca="1" ref="K53:K75" ca="1">OFFSET($E$51:$E$1500,K50-1,,K51)</f>
        <v>8.9259259259259272E-4</v>
      </c>
      <c r="L53" s="23" cm="1">
        <f t="array" aca="1" ref="L53:L75" ca="1">OFFSET($E$51:$E$1500,L50-1,,L51)</f>
        <v>8.8910879629629637E-4</v>
      </c>
    </row>
    <row r="54" spans="1:12" x14ac:dyDescent="0.25">
      <c r="A54" s="15">
        <v>4</v>
      </c>
      <c r="B54" s="16" t="s">
        <v>33</v>
      </c>
      <c r="C54" s="17">
        <v>23</v>
      </c>
      <c r="D54" s="18">
        <v>111</v>
      </c>
      <c r="E54" s="6">
        <v>7.7184027777777787E-4</v>
      </c>
      <c r="F54" s="19">
        <v>59.38</v>
      </c>
      <c r="G54" s="13"/>
      <c r="H54" s="13"/>
      <c r="I54" s="22">
        <v>2</v>
      </c>
      <c r="J54" s="23">
        <f ca="1"/>
        <v>7.8743055555555565E-4</v>
      </c>
      <c r="K54" s="23">
        <f ca="1"/>
        <v>7.8244212962962957E-4</v>
      </c>
      <c r="L54" s="23">
        <f ca="1"/>
        <v>7.8425925925925928E-4</v>
      </c>
    </row>
    <row r="55" spans="1:12" x14ac:dyDescent="0.25">
      <c r="A55" s="15">
        <v>4</v>
      </c>
      <c r="B55" s="16" t="s">
        <v>33</v>
      </c>
      <c r="C55" s="17">
        <v>23</v>
      </c>
      <c r="D55" s="18">
        <v>111</v>
      </c>
      <c r="E55" s="6">
        <v>7.6450231481481497E-4</v>
      </c>
      <c r="F55" s="19">
        <v>59.95</v>
      </c>
      <c r="G55" s="13"/>
      <c r="H55" s="13"/>
      <c r="I55" s="22">
        <v>3</v>
      </c>
      <c r="J55" s="23">
        <f ca="1"/>
        <v>7.8984953703703715E-4</v>
      </c>
      <c r="K55" s="23">
        <f ca="1"/>
        <v>7.7262731481481486E-4</v>
      </c>
      <c r="L55" s="23">
        <f ca="1"/>
        <v>7.910995370370371E-4</v>
      </c>
    </row>
    <row r="56" spans="1:12" x14ac:dyDescent="0.25">
      <c r="A56" s="15">
        <v>4</v>
      </c>
      <c r="B56" s="16" t="s">
        <v>33</v>
      </c>
      <c r="C56" s="17">
        <v>23</v>
      </c>
      <c r="D56" s="18">
        <v>111</v>
      </c>
      <c r="E56" s="6">
        <v>7.8096064814814814E-4</v>
      </c>
      <c r="F56" s="19">
        <v>58.69</v>
      </c>
      <c r="G56" s="13"/>
      <c r="H56" s="13"/>
      <c r="I56" s="22">
        <v>4</v>
      </c>
      <c r="J56" s="23">
        <f ca="1"/>
        <v>7.7184027777777787E-4</v>
      </c>
      <c r="K56" s="23">
        <f ca="1"/>
        <v>7.7151620370370384E-4</v>
      </c>
      <c r="L56" s="23">
        <f ca="1"/>
        <v>7.8047453703703699E-4</v>
      </c>
    </row>
    <row r="57" spans="1:12" x14ac:dyDescent="0.25">
      <c r="A57" s="15">
        <v>4</v>
      </c>
      <c r="B57" s="16" t="s">
        <v>33</v>
      </c>
      <c r="C57" s="17">
        <v>23</v>
      </c>
      <c r="D57" s="18">
        <v>111</v>
      </c>
      <c r="E57" s="6">
        <v>7.7383101851851842E-4</v>
      </c>
      <c r="F57" s="19">
        <v>59.23</v>
      </c>
      <c r="G57" s="13"/>
      <c r="H57" s="13"/>
      <c r="I57" s="22">
        <v>5</v>
      </c>
      <c r="J57" s="23">
        <f ca="1"/>
        <v>7.6450231481481497E-4</v>
      </c>
      <c r="K57" s="23">
        <f ca="1"/>
        <v>7.7682870370370373E-4</v>
      </c>
      <c r="L57" s="23">
        <f ca="1"/>
        <v>7.6847222222222215E-4</v>
      </c>
    </row>
    <row r="58" spans="1:12" x14ac:dyDescent="0.25">
      <c r="A58" s="15">
        <v>4</v>
      </c>
      <c r="B58" s="16" t="s">
        <v>33</v>
      </c>
      <c r="C58" s="17">
        <v>23</v>
      </c>
      <c r="D58" s="18">
        <v>111</v>
      </c>
      <c r="E58" s="6">
        <v>7.7494212962962966E-4</v>
      </c>
      <c r="F58" s="19">
        <v>59.14</v>
      </c>
      <c r="G58" s="13"/>
      <c r="H58" s="13"/>
      <c r="I58" s="22">
        <v>6</v>
      </c>
      <c r="J58" s="23">
        <f ca="1"/>
        <v>7.8096064814814814E-4</v>
      </c>
      <c r="K58" s="23">
        <f ca="1"/>
        <v>7.7754629629629625E-4</v>
      </c>
      <c r="L58" s="23">
        <f ca="1"/>
        <v>7.7328703703703706E-4</v>
      </c>
    </row>
    <row r="59" spans="1:12" x14ac:dyDescent="0.25">
      <c r="A59" s="15">
        <v>4</v>
      </c>
      <c r="B59" s="16" t="s">
        <v>33</v>
      </c>
      <c r="C59" s="17">
        <v>23</v>
      </c>
      <c r="D59" s="18">
        <v>111</v>
      </c>
      <c r="E59" s="6">
        <v>7.6173611111111103E-4</v>
      </c>
      <c r="F59" s="19">
        <v>60.17</v>
      </c>
      <c r="G59" s="13"/>
      <c r="H59" s="13"/>
      <c r="I59" s="22">
        <v>7</v>
      </c>
      <c r="J59" s="23">
        <f ca="1"/>
        <v>7.7383101851851842E-4</v>
      </c>
      <c r="K59" s="23">
        <f ca="1"/>
        <v>7.7283564814814804E-4</v>
      </c>
      <c r="L59" s="23">
        <f ca="1"/>
        <v>7.7114583333333332E-4</v>
      </c>
    </row>
    <row r="60" spans="1:12" x14ac:dyDescent="0.25">
      <c r="A60" s="15">
        <v>4</v>
      </c>
      <c r="B60" s="16" t="s">
        <v>33</v>
      </c>
      <c r="C60" s="17">
        <v>23</v>
      </c>
      <c r="D60" s="18">
        <v>111</v>
      </c>
      <c r="E60" s="6">
        <v>7.6275462962962972E-4</v>
      </c>
      <c r="F60" s="19">
        <v>60.09</v>
      </c>
      <c r="G60" s="13"/>
      <c r="H60" s="13"/>
      <c r="I60" s="22">
        <v>8</v>
      </c>
      <c r="J60" s="23">
        <f ca="1"/>
        <v>7.7494212962962966E-4</v>
      </c>
      <c r="K60" s="23">
        <f ca="1"/>
        <v>7.6663194444444446E-4</v>
      </c>
      <c r="L60" s="23">
        <f ca="1"/>
        <v>7.7496527777777774E-4</v>
      </c>
    </row>
    <row r="61" spans="1:12" x14ac:dyDescent="0.25">
      <c r="A61" s="15">
        <v>4</v>
      </c>
      <c r="B61" s="16" t="s">
        <v>33</v>
      </c>
      <c r="C61" s="17">
        <v>23</v>
      </c>
      <c r="D61" s="18">
        <v>111</v>
      </c>
      <c r="E61" s="6">
        <v>7.6168981481481487E-4</v>
      </c>
      <c r="F61" s="19">
        <v>60.17</v>
      </c>
      <c r="G61" s="13"/>
      <c r="H61" s="13"/>
      <c r="I61" s="22">
        <v>9</v>
      </c>
      <c r="J61" s="23">
        <f ca="1"/>
        <v>7.6173611111111103E-4</v>
      </c>
      <c r="K61" s="23">
        <f ca="1"/>
        <v>7.6731481481481486E-4</v>
      </c>
      <c r="L61" s="23">
        <f ca="1"/>
        <v>7.6726851851851858E-4</v>
      </c>
    </row>
    <row r="62" spans="1:12" x14ac:dyDescent="0.25">
      <c r="A62" s="15">
        <v>4</v>
      </c>
      <c r="B62" s="16" t="s">
        <v>33</v>
      </c>
      <c r="C62" s="17">
        <v>23</v>
      </c>
      <c r="D62" s="18">
        <v>111</v>
      </c>
      <c r="E62" s="6">
        <v>7.6603009259259257E-4</v>
      </c>
      <c r="F62" s="19">
        <v>59.83</v>
      </c>
      <c r="G62" s="13"/>
      <c r="H62" s="13"/>
      <c r="I62" s="22">
        <v>10</v>
      </c>
      <c r="J62" s="23">
        <f ca="1"/>
        <v>7.6275462962962972E-4</v>
      </c>
      <c r="K62" s="23">
        <f ca="1"/>
        <v>7.6370370370370361E-4</v>
      </c>
      <c r="L62" s="23">
        <f ca="1"/>
        <v>7.623032407407408E-4</v>
      </c>
    </row>
    <row r="63" spans="1:12" x14ac:dyDescent="0.25">
      <c r="A63" s="15">
        <v>4</v>
      </c>
      <c r="B63" s="16" t="s">
        <v>33</v>
      </c>
      <c r="C63" s="17">
        <v>23</v>
      </c>
      <c r="D63" s="18">
        <v>111</v>
      </c>
      <c r="E63" s="6">
        <v>7.5939814814814804E-4</v>
      </c>
      <c r="F63" s="19">
        <v>60.35</v>
      </c>
      <c r="G63" s="13"/>
      <c r="H63" s="13"/>
      <c r="I63" s="22">
        <v>11</v>
      </c>
      <c r="J63" s="23">
        <f ca="1"/>
        <v>7.6168981481481487E-4</v>
      </c>
      <c r="K63" s="23">
        <f ca="1"/>
        <v>7.6387731481481478E-4</v>
      </c>
      <c r="L63" s="23">
        <f ca="1"/>
        <v>7.7174768518518521E-4</v>
      </c>
    </row>
    <row r="64" spans="1:12" x14ac:dyDescent="0.25">
      <c r="A64" s="15">
        <v>4</v>
      </c>
      <c r="B64" s="16" t="s">
        <v>33</v>
      </c>
      <c r="C64" s="17">
        <v>23</v>
      </c>
      <c r="D64" s="18">
        <v>111</v>
      </c>
      <c r="E64" s="6">
        <v>7.6385416666666659E-4</v>
      </c>
      <c r="F64" s="19">
        <v>60</v>
      </c>
      <c r="G64" s="13"/>
      <c r="H64" s="13"/>
      <c r="I64" s="22">
        <v>12</v>
      </c>
      <c r="J64" s="23">
        <f ca="1"/>
        <v>7.6603009259259257E-4</v>
      </c>
      <c r="K64" s="23">
        <f ca="1"/>
        <v>7.6599537037037033E-4</v>
      </c>
      <c r="L64" s="23">
        <f ca="1"/>
        <v>7.6672453703703701E-4</v>
      </c>
    </row>
    <row r="65" spans="1:12" x14ac:dyDescent="0.25">
      <c r="A65" s="15">
        <v>4</v>
      </c>
      <c r="B65" s="16" t="s">
        <v>33</v>
      </c>
      <c r="C65" s="17">
        <v>23</v>
      </c>
      <c r="D65" s="18">
        <v>111</v>
      </c>
      <c r="E65" s="6">
        <v>7.674074074074073E-4</v>
      </c>
      <c r="F65" s="19">
        <v>59.72</v>
      </c>
      <c r="G65" s="13"/>
      <c r="H65" s="13"/>
      <c r="I65" s="22">
        <v>13</v>
      </c>
      <c r="J65" s="23">
        <f ca="1"/>
        <v>7.5939814814814804E-4</v>
      </c>
      <c r="K65" s="23">
        <f ca="1"/>
        <v>7.7019675925925942E-4</v>
      </c>
      <c r="L65" s="23">
        <f ca="1"/>
        <v>7.6476851851851847E-4</v>
      </c>
    </row>
    <row r="66" spans="1:12" x14ac:dyDescent="0.25">
      <c r="A66" s="15">
        <v>4</v>
      </c>
      <c r="B66" s="16" t="s">
        <v>33</v>
      </c>
      <c r="C66" s="17">
        <v>23</v>
      </c>
      <c r="D66" s="18">
        <v>111</v>
      </c>
      <c r="E66" s="6">
        <v>7.6600694444444448E-4</v>
      </c>
      <c r="F66" s="19">
        <v>59.83</v>
      </c>
      <c r="G66" s="13"/>
      <c r="H66" s="13"/>
      <c r="I66" s="22">
        <v>14</v>
      </c>
      <c r="J66" s="23">
        <f ca="1"/>
        <v>7.6385416666666659E-4</v>
      </c>
      <c r="K66" s="23">
        <f ca="1"/>
        <v>7.7113425925925928E-4</v>
      </c>
      <c r="L66" s="23">
        <f ca="1"/>
        <v>7.6343750000000012E-4</v>
      </c>
    </row>
    <row r="67" spans="1:12" x14ac:dyDescent="0.25">
      <c r="A67" s="15">
        <v>4</v>
      </c>
      <c r="B67" s="16" t="s">
        <v>33</v>
      </c>
      <c r="C67" s="17">
        <v>23</v>
      </c>
      <c r="D67" s="18">
        <v>111</v>
      </c>
      <c r="E67" s="6">
        <v>7.6583333333333332E-4</v>
      </c>
      <c r="F67" s="19">
        <v>59.85</v>
      </c>
      <c r="G67" s="13"/>
      <c r="I67" s="22">
        <v>15</v>
      </c>
      <c r="J67" s="23">
        <f ca="1"/>
        <v>7.674074074074073E-4</v>
      </c>
      <c r="K67" s="23">
        <f ca="1"/>
        <v>7.6732638888888901E-4</v>
      </c>
      <c r="L67" s="23">
        <f ca="1"/>
        <v>7.6570601851851843E-4</v>
      </c>
    </row>
    <row r="68" spans="1:12" x14ac:dyDescent="0.25">
      <c r="A68" s="15">
        <v>4</v>
      </c>
      <c r="B68" s="16" t="s">
        <v>33</v>
      </c>
      <c r="C68" s="17">
        <v>23</v>
      </c>
      <c r="D68" s="18">
        <v>111</v>
      </c>
      <c r="E68" s="6">
        <v>7.6400462962962967E-4</v>
      </c>
      <c r="F68" s="19">
        <v>59.99</v>
      </c>
      <c r="G68" s="13"/>
      <c r="I68" s="22">
        <v>16</v>
      </c>
      <c r="J68" s="23">
        <f ca="1"/>
        <v>7.6600694444444448E-4</v>
      </c>
      <c r="K68" s="23">
        <f ca="1"/>
        <v>7.6935185185185179E-4</v>
      </c>
      <c r="L68" s="23">
        <f ca="1"/>
        <v>7.6233796296296293E-4</v>
      </c>
    </row>
    <row r="69" spans="1:12" x14ac:dyDescent="0.25">
      <c r="A69" s="15">
        <v>4</v>
      </c>
      <c r="B69" s="16" t="s">
        <v>33</v>
      </c>
      <c r="C69" s="17">
        <v>23</v>
      </c>
      <c r="D69" s="18">
        <v>111</v>
      </c>
      <c r="E69" s="6">
        <v>7.6019675925925918E-4</v>
      </c>
      <c r="F69" s="19">
        <v>60.29</v>
      </c>
      <c r="G69" s="13"/>
      <c r="I69" s="22">
        <v>17</v>
      </c>
      <c r="J69" s="23">
        <f ca="1"/>
        <v>7.6583333333333332E-4</v>
      </c>
      <c r="K69" s="23">
        <f ca="1"/>
        <v>7.6949074074074083E-4</v>
      </c>
      <c r="L69" s="23">
        <f ca="1"/>
        <v>7.6459490740740741E-4</v>
      </c>
    </row>
    <row r="70" spans="1:12" x14ac:dyDescent="0.25">
      <c r="A70" s="15">
        <v>4</v>
      </c>
      <c r="B70" s="16" t="s">
        <v>33</v>
      </c>
      <c r="C70" s="17">
        <v>23</v>
      </c>
      <c r="D70" s="18">
        <v>111</v>
      </c>
      <c r="E70" s="6">
        <v>7.5899305555555561E-4</v>
      </c>
      <c r="F70" s="19">
        <v>60.39</v>
      </c>
      <c r="G70" s="13"/>
      <c r="I70" s="22">
        <v>18</v>
      </c>
      <c r="J70" s="23">
        <f ca="1"/>
        <v>7.6400462962962967E-4</v>
      </c>
      <c r="K70" s="23">
        <f ca="1"/>
        <v>7.6442129629629635E-4</v>
      </c>
      <c r="L70" s="23">
        <f ca="1"/>
        <v>7.7126157407407395E-4</v>
      </c>
    </row>
    <row r="71" spans="1:12" x14ac:dyDescent="0.25">
      <c r="A71" s="15">
        <v>4</v>
      </c>
      <c r="B71" s="16" t="s">
        <v>33</v>
      </c>
      <c r="C71" s="17">
        <v>23</v>
      </c>
      <c r="D71" s="18">
        <v>111</v>
      </c>
      <c r="E71" s="6">
        <v>7.601736111111111E-4</v>
      </c>
      <c r="F71" s="19">
        <v>60.29</v>
      </c>
      <c r="G71" s="13"/>
      <c r="I71" s="22">
        <v>19</v>
      </c>
      <c r="J71" s="23">
        <f ca="1"/>
        <v>7.6019675925925918E-4</v>
      </c>
      <c r="K71" s="23">
        <f ca="1"/>
        <v>7.6116898148148148E-4</v>
      </c>
      <c r="L71" s="23">
        <f ca="1"/>
        <v>7.6273148148148153E-4</v>
      </c>
    </row>
    <row r="72" spans="1:12" x14ac:dyDescent="0.25">
      <c r="A72" s="15">
        <v>4</v>
      </c>
      <c r="B72" s="16" t="s">
        <v>33</v>
      </c>
      <c r="C72" s="17">
        <v>23</v>
      </c>
      <c r="D72" s="18">
        <v>111</v>
      </c>
      <c r="E72" s="6">
        <v>7.6025462962962971E-4</v>
      </c>
      <c r="F72" s="19">
        <v>60.29</v>
      </c>
      <c r="G72" s="13"/>
      <c r="I72" s="22">
        <v>20</v>
      </c>
      <c r="J72" s="23">
        <f ca="1"/>
        <v>7.5899305555555561E-4</v>
      </c>
      <c r="K72" s="23">
        <f ca="1"/>
        <v>7.6113425925925925E-4</v>
      </c>
      <c r="L72" s="23">
        <f ca="1"/>
        <v>7.6315972222222226E-4</v>
      </c>
    </row>
    <row r="73" spans="1:12" x14ac:dyDescent="0.25">
      <c r="A73" s="15">
        <v>4</v>
      </c>
      <c r="B73" s="16" t="s">
        <v>33</v>
      </c>
      <c r="C73" s="17">
        <v>23</v>
      </c>
      <c r="D73" s="18">
        <v>111</v>
      </c>
      <c r="E73" s="6">
        <v>7.6059027777777789E-4</v>
      </c>
      <c r="F73" s="19">
        <v>60.26</v>
      </c>
      <c r="G73" s="13"/>
      <c r="I73" s="22">
        <v>21</v>
      </c>
      <c r="J73" s="23">
        <f ca="1"/>
        <v>7.601736111111111E-4</v>
      </c>
      <c r="K73" s="23">
        <f ca="1"/>
        <v>7.599652777777777E-4</v>
      </c>
      <c r="L73" s="23">
        <f ca="1"/>
        <v>7.6339120370370374E-4</v>
      </c>
    </row>
    <row r="74" spans="1:12" x14ac:dyDescent="0.25">
      <c r="A74" s="15">
        <v>4</v>
      </c>
      <c r="B74" s="16" t="s">
        <v>22</v>
      </c>
      <c r="C74" s="17">
        <v>23</v>
      </c>
      <c r="D74" s="18">
        <v>126</v>
      </c>
      <c r="E74" s="6">
        <v>8.9259259259259272E-4</v>
      </c>
      <c r="F74" s="19">
        <v>51.35</v>
      </c>
      <c r="G74" s="13"/>
      <c r="I74" s="22">
        <v>22</v>
      </c>
      <c r="J74" s="23">
        <f ca="1"/>
        <v>7.6025462962962971E-4</v>
      </c>
      <c r="K74" s="23">
        <f ca="1"/>
        <v>7.6173611111111103E-4</v>
      </c>
      <c r="L74" s="23">
        <f ca="1"/>
        <v>7.6328703703703704E-4</v>
      </c>
    </row>
    <row r="75" spans="1:12" x14ac:dyDescent="0.25">
      <c r="A75" s="15">
        <v>4</v>
      </c>
      <c r="B75" s="16" t="s">
        <v>22</v>
      </c>
      <c r="C75" s="17">
        <v>23</v>
      </c>
      <c r="D75" s="18">
        <v>126</v>
      </c>
      <c r="E75" s="6">
        <v>7.8244212962962957E-4</v>
      </c>
      <c r="F75" s="19">
        <v>58.58</v>
      </c>
      <c r="G75" s="13"/>
      <c r="I75" s="22">
        <v>23</v>
      </c>
      <c r="J75" s="23">
        <f ca="1"/>
        <v>7.6059027777777789E-4</v>
      </c>
      <c r="K75" s="23">
        <f ca="1"/>
        <v>7.6100694444444447E-4</v>
      </c>
      <c r="L75" s="23">
        <f ca="1"/>
        <v>7.6246527777777771E-4</v>
      </c>
    </row>
    <row r="76" spans="1:12" x14ac:dyDescent="0.25">
      <c r="A76" s="15">
        <v>4</v>
      </c>
      <c r="B76" s="16" t="s">
        <v>22</v>
      </c>
      <c r="C76" s="17">
        <v>23</v>
      </c>
      <c r="D76" s="18">
        <v>126</v>
      </c>
      <c r="E76" s="6">
        <v>7.7262731481481486E-4</v>
      </c>
      <c r="F76" s="19">
        <v>59.32</v>
      </c>
      <c r="G76" s="13"/>
      <c r="I76" s="22">
        <v>24</v>
      </c>
      <c r="J76" s="23"/>
      <c r="K76" s="23"/>
      <c r="L76" s="23"/>
    </row>
    <row r="77" spans="1:12" x14ac:dyDescent="0.25">
      <c r="A77" s="15">
        <v>4</v>
      </c>
      <c r="B77" s="16" t="s">
        <v>22</v>
      </c>
      <c r="C77" s="17">
        <v>23</v>
      </c>
      <c r="D77" s="18">
        <v>126</v>
      </c>
      <c r="E77" s="6">
        <v>7.7151620370370384E-4</v>
      </c>
      <c r="F77" s="19">
        <v>59.41</v>
      </c>
      <c r="G77" s="13"/>
      <c r="I77" s="22">
        <v>25</v>
      </c>
      <c r="J77" s="23"/>
      <c r="K77" s="23"/>
      <c r="L77" s="23"/>
    </row>
    <row r="78" spans="1:12" x14ac:dyDescent="0.25">
      <c r="A78" s="15">
        <v>4</v>
      </c>
      <c r="B78" s="16" t="s">
        <v>22</v>
      </c>
      <c r="C78" s="17">
        <v>23</v>
      </c>
      <c r="D78" s="18">
        <v>126</v>
      </c>
      <c r="E78" s="6">
        <v>7.7682870370370373E-4</v>
      </c>
      <c r="F78" s="19">
        <v>59</v>
      </c>
      <c r="G78" s="13"/>
      <c r="I78" s="22">
        <v>26</v>
      </c>
      <c r="J78" s="23"/>
      <c r="K78" s="23"/>
      <c r="L78" s="23"/>
    </row>
    <row r="79" spans="1:12" x14ac:dyDescent="0.25">
      <c r="A79" s="15">
        <v>4</v>
      </c>
      <c r="B79" s="16" t="s">
        <v>22</v>
      </c>
      <c r="C79" s="17">
        <v>23</v>
      </c>
      <c r="D79" s="18">
        <v>126</v>
      </c>
      <c r="E79" s="6">
        <v>7.7754629629629625E-4</v>
      </c>
      <c r="F79" s="19">
        <v>58.95</v>
      </c>
      <c r="G79" s="13"/>
      <c r="I79" s="22">
        <v>27</v>
      </c>
      <c r="J79" s="23"/>
      <c r="K79" s="23"/>
      <c r="L79" s="23"/>
    </row>
    <row r="80" spans="1:12" x14ac:dyDescent="0.25">
      <c r="A80" s="15">
        <v>4</v>
      </c>
      <c r="B80" s="16" t="s">
        <v>22</v>
      </c>
      <c r="C80" s="17">
        <v>23</v>
      </c>
      <c r="D80" s="18">
        <v>126</v>
      </c>
      <c r="E80" s="6">
        <v>7.7283564814814804E-4</v>
      </c>
      <c r="F80" s="19">
        <v>59.31</v>
      </c>
      <c r="G80" s="13"/>
      <c r="I80" s="22">
        <v>28</v>
      </c>
      <c r="J80" s="23"/>
      <c r="K80" s="23"/>
      <c r="L80" s="23"/>
    </row>
    <row r="81" spans="1:12" x14ac:dyDescent="0.25">
      <c r="A81" s="15">
        <v>4</v>
      </c>
      <c r="B81" s="16" t="s">
        <v>22</v>
      </c>
      <c r="C81" s="17">
        <v>23</v>
      </c>
      <c r="D81" s="18">
        <v>126</v>
      </c>
      <c r="E81" s="6">
        <v>7.6663194444444446E-4</v>
      </c>
      <c r="F81" s="19">
        <v>59.79</v>
      </c>
      <c r="G81" s="13"/>
      <c r="I81" s="22">
        <v>29</v>
      </c>
      <c r="J81" s="23"/>
      <c r="K81" s="23"/>
      <c r="L81" s="23"/>
    </row>
    <row r="82" spans="1:12" x14ac:dyDescent="0.25">
      <c r="A82" s="15">
        <v>4</v>
      </c>
      <c r="B82" s="16" t="s">
        <v>22</v>
      </c>
      <c r="C82" s="17">
        <v>23</v>
      </c>
      <c r="D82" s="18">
        <v>126</v>
      </c>
      <c r="E82" s="6">
        <v>7.6731481481481486E-4</v>
      </c>
      <c r="F82" s="19">
        <v>59.73</v>
      </c>
      <c r="G82" s="13"/>
      <c r="I82" s="22">
        <v>30</v>
      </c>
      <c r="J82" s="23"/>
      <c r="K82" s="23"/>
      <c r="L82" s="23"/>
    </row>
    <row r="83" spans="1:12" x14ac:dyDescent="0.25">
      <c r="A83" s="15">
        <v>4</v>
      </c>
      <c r="B83" s="16" t="s">
        <v>22</v>
      </c>
      <c r="C83" s="17">
        <v>23</v>
      </c>
      <c r="D83" s="18">
        <v>126</v>
      </c>
      <c r="E83" s="6">
        <v>7.6370370370370361E-4</v>
      </c>
      <c r="F83" s="19">
        <v>60.01</v>
      </c>
      <c r="G83" s="13"/>
      <c r="I83" s="22">
        <v>31</v>
      </c>
      <c r="J83" s="23"/>
      <c r="K83" s="23"/>
      <c r="L83" s="23"/>
    </row>
    <row r="84" spans="1:12" x14ac:dyDescent="0.25">
      <c r="A84" s="15">
        <v>4</v>
      </c>
      <c r="B84" s="16" t="s">
        <v>22</v>
      </c>
      <c r="C84" s="17">
        <v>23</v>
      </c>
      <c r="D84" s="18">
        <v>126</v>
      </c>
      <c r="E84" s="6">
        <v>7.6387731481481478E-4</v>
      </c>
      <c r="F84" s="19">
        <v>60</v>
      </c>
      <c r="G84" s="13"/>
      <c r="I84" s="22">
        <v>32</v>
      </c>
      <c r="J84" s="23"/>
      <c r="K84" s="23"/>
      <c r="L84" s="23"/>
    </row>
    <row r="85" spans="1:12" x14ac:dyDescent="0.25">
      <c r="A85" s="15">
        <v>4</v>
      </c>
      <c r="B85" s="16" t="s">
        <v>22</v>
      </c>
      <c r="C85" s="17">
        <v>23</v>
      </c>
      <c r="D85" s="18">
        <v>126</v>
      </c>
      <c r="E85" s="6">
        <v>7.6599537037037033E-4</v>
      </c>
      <c r="F85" s="19">
        <v>59.84</v>
      </c>
      <c r="G85" s="13"/>
      <c r="I85" s="22">
        <v>33</v>
      </c>
      <c r="J85" s="23"/>
      <c r="K85" s="23"/>
      <c r="L85" s="23"/>
    </row>
    <row r="86" spans="1:12" x14ac:dyDescent="0.25">
      <c r="A86" s="15">
        <v>4</v>
      </c>
      <c r="B86" s="16" t="s">
        <v>22</v>
      </c>
      <c r="C86" s="17">
        <v>23</v>
      </c>
      <c r="D86" s="18">
        <v>126</v>
      </c>
      <c r="E86" s="6">
        <v>7.7019675925925942E-4</v>
      </c>
      <c r="F86" s="19">
        <v>59.51</v>
      </c>
      <c r="G86" s="13"/>
      <c r="I86" s="22">
        <v>34</v>
      </c>
      <c r="J86" s="23"/>
      <c r="K86" s="23"/>
      <c r="L86" s="23"/>
    </row>
    <row r="87" spans="1:12" x14ac:dyDescent="0.25">
      <c r="A87" s="15">
        <v>4</v>
      </c>
      <c r="B87" s="16" t="s">
        <v>22</v>
      </c>
      <c r="C87" s="17">
        <v>23</v>
      </c>
      <c r="D87" s="18">
        <v>126</v>
      </c>
      <c r="E87" s="6">
        <v>7.7113425925925928E-4</v>
      </c>
      <c r="F87" s="19">
        <v>59.44</v>
      </c>
      <c r="G87" s="13"/>
      <c r="I87" s="22">
        <v>35</v>
      </c>
      <c r="J87" s="23"/>
      <c r="K87" s="23"/>
      <c r="L87" s="23"/>
    </row>
    <row r="88" spans="1:12" x14ac:dyDescent="0.25">
      <c r="A88" s="15">
        <v>4</v>
      </c>
      <c r="B88" s="16" t="s">
        <v>22</v>
      </c>
      <c r="C88" s="17">
        <v>23</v>
      </c>
      <c r="D88" s="18">
        <v>126</v>
      </c>
      <c r="E88" s="6">
        <v>7.6732638888888901E-4</v>
      </c>
      <c r="F88" s="19">
        <v>59.73</v>
      </c>
      <c r="G88" s="13"/>
      <c r="I88" s="22">
        <v>36</v>
      </c>
      <c r="J88" s="23"/>
      <c r="K88" s="23"/>
      <c r="L88" s="23"/>
    </row>
    <row r="89" spans="1:12" x14ac:dyDescent="0.25">
      <c r="A89" s="15">
        <v>4</v>
      </c>
      <c r="B89" s="16" t="s">
        <v>22</v>
      </c>
      <c r="C89" s="17">
        <v>23</v>
      </c>
      <c r="D89" s="18">
        <v>126</v>
      </c>
      <c r="E89" s="6">
        <v>7.6935185185185179E-4</v>
      </c>
      <c r="F89" s="19">
        <v>59.57</v>
      </c>
      <c r="G89" s="13"/>
      <c r="I89" s="22">
        <v>37</v>
      </c>
      <c r="J89" s="23"/>
      <c r="K89" s="23"/>
      <c r="L89" s="23"/>
    </row>
    <row r="90" spans="1:12" x14ac:dyDescent="0.25">
      <c r="A90" s="15">
        <v>4</v>
      </c>
      <c r="B90" s="16" t="s">
        <v>22</v>
      </c>
      <c r="C90" s="17">
        <v>23</v>
      </c>
      <c r="D90" s="18">
        <v>126</v>
      </c>
      <c r="E90" s="6">
        <v>7.6949074074074083E-4</v>
      </c>
      <c r="F90" s="19">
        <v>59.56</v>
      </c>
      <c r="G90" s="13"/>
      <c r="I90" s="22">
        <v>38</v>
      </c>
      <c r="J90" s="23"/>
      <c r="K90" s="23"/>
      <c r="L90" s="23"/>
    </row>
    <row r="91" spans="1:12" x14ac:dyDescent="0.25">
      <c r="A91" s="15">
        <v>4</v>
      </c>
      <c r="B91" s="16" t="s">
        <v>22</v>
      </c>
      <c r="C91" s="17">
        <v>23</v>
      </c>
      <c r="D91" s="18">
        <v>126</v>
      </c>
      <c r="E91" s="6">
        <v>7.6442129629629635E-4</v>
      </c>
      <c r="F91" s="19">
        <v>59.96</v>
      </c>
      <c r="G91" s="13"/>
      <c r="I91" s="22">
        <v>39</v>
      </c>
      <c r="J91" s="23"/>
      <c r="K91" s="23"/>
      <c r="L91" s="23"/>
    </row>
    <row r="92" spans="1:12" x14ac:dyDescent="0.25">
      <c r="A92" s="15">
        <v>4</v>
      </c>
      <c r="B92" s="16" t="s">
        <v>22</v>
      </c>
      <c r="C92" s="17">
        <v>23</v>
      </c>
      <c r="D92" s="18">
        <v>126</v>
      </c>
      <c r="E92" s="6">
        <v>7.6116898148148148E-4</v>
      </c>
      <c r="F92" s="19">
        <v>60.21</v>
      </c>
      <c r="G92" s="13"/>
      <c r="I92" s="22">
        <v>40</v>
      </c>
      <c r="J92" s="23"/>
      <c r="K92" s="23"/>
      <c r="L92" s="23"/>
    </row>
    <row r="93" spans="1:12" x14ac:dyDescent="0.25">
      <c r="A93" s="15">
        <v>4</v>
      </c>
      <c r="B93" s="16" t="s">
        <v>22</v>
      </c>
      <c r="C93" s="17">
        <v>23</v>
      </c>
      <c r="D93" s="18">
        <v>126</v>
      </c>
      <c r="E93" s="6">
        <v>7.6113425925925925E-4</v>
      </c>
      <c r="F93" s="19">
        <v>60.22</v>
      </c>
      <c r="G93" s="13"/>
      <c r="I93" s="22">
        <v>41</v>
      </c>
      <c r="J93" s="23"/>
      <c r="K93" s="23"/>
      <c r="L93" s="23"/>
    </row>
    <row r="94" spans="1:12" x14ac:dyDescent="0.25">
      <c r="A94" s="15">
        <v>4</v>
      </c>
      <c r="B94" s="16" t="s">
        <v>22</v>
      </c>
      <c r="C94" s="17">
        <v>23</v>
      </c>
      <c r="D94" s="18">
        <v>126</v>
      </c>
      <c r="E94" s="6">
        <v>7.599652777777777E-4</v>
      </c>
      <c r="F94" s="19">
        <v>60.31</v>
      </c>
      <c r="G94" s="13"/>
      <c r="I94" s="22">
        <v>42</v>
      </c>
      <c r="J94" s="23"/>
      <c r="K94" s="23"/>
      <c r="L94" s="23"/>
    </row>
    <row r="95" spans="1:12" x14ac:dyDescent="0.25">
      <c r="A95" s="15">
        <v>4</v>
      </c>
      <c r="B95" s="16" t="s">
        <v>22</v>
      </c>
      <c r="C95" s="17">
        <v>23</v>
      </c>
      <c r="D95" s="18">
        <v>126</v>
      </c>
      <c r="E95" s="6">
        <v>7.6173611111111103E-4</v>
      </c>
      <c r="F95" s="19">
        <v>60.17</v>
      </c>
      <c r="G95" s="13"/>
      <c r="I95" s="22">
        <v>43</v>
      </c>
      <c r="J95" s="23"/>
      <c r="K95" s="23"/>
      <c r="L95" s="23"/>
    </row>
    <row r="96" spans="1:12" x14ac:dyDescent="0.25">
      <c r="A96" s="15">
        <v>4</v>
      </c>
      <c r="B96" s="16" t="s">
        <v>22</v>
      </c>
      <c r="C96" s="17">
        <v>23</v>
      </c>
      <c r="D96" s="18">
        <v>126</v>
      </c>
      <c r="E96" s="6">
        <v>7.6100694444444447E-4</v>
      </c>
      <c r="F96" s="19">
        <v>60.23</v>
      </c>
      <c r="G96" s="13"/>
      <c r="I96" s="22">
        <v>44</v>
      </c>
      <c r="J96" s="23"/>
      <c r="K96" s="23"/>
      <c r="L96" s="23"/>
    </row>
    <row r="97" spans="1:12" x14ac:dyDescent="0.25">
      <c r="A97" s="15">
        <v>4</v>
      </c>
      <c r="B97" s="16" t="s">
        <v>13</v>
      </c>
      <c r="C97" s="17">
        <v>23</v>
      </c>
      <c r="D97" s="18">
        <v>144</v>
      </c>
      <c r="E97" s="6">
        <v>8.8910879629629637E-4</v>
      </c>
      <c r="F97" s="19">
        <v>51.55</v>
      </c>
      <c r="G97" s="13"/>
      <c r="I97" s="22">
        <v>45</v>
      </c>
      <c r="J97" s="23"/>
      <c r="K97" s="23"/>
      <c r="L97" s="23"/>
    </row>
    <row r="98" spans="1:12" x14ac:dyDescent="0.25">
      <c r="A98" s="15">
        <v>4</v>
      </c>
      <c r="B98" s="16" t="s">
        <v>13</v>
      </c>
      <c r="C98" s="17">
        <v>23</v>
      </c>
      <c r="D98" s="18">
        <v>144</v>
      </c>
      <c r="E98" s="6">
        <v>7.8425925925925928E-4</v>
      </c>
      <c r="F98" s="19">
        <v>58.44</v>
      </c>
      <c r="G98" s="13"/>
    </row>
    <row r="99" spans="1:12" x14ac:dyDescent="0.25">
      <c r="A99" s="15">
        <v>4</v>
      </c>
      <c r="B99" s="16" t="s">
        <v>13</v>
      </c>
      <c r="C99" s="17">
        <v>23</v>
      </c>
      <c r="D99" s="18">
        <v>144</v>
      </c>
      <c r="E99" s="6">
        <v>7.910995370370371E-4</v>
      </c>
      <c r="F99" s="19">
        <v>57.94</v>
      </c>
      <c r="G99" s="13"/>
    </row>
    <row r="100" spans="1:12" x14ac:dyDescent="0.25">
      <c r="A100" s="15">
        <v>4</v>
      </c>
      <c r="B100" s="16" t="s">
        <v>13</v>
      </c>
      <c r="C100" s="17">
        <v>23</v>
      </c>
      <c r="D100" s="18">
        <v>144</v>
      </c>
      <c r="E100" s="6">
        <v>7.8047453703703699E-4</v>
      </c>
      <c r="F100" s="19">
        <v>58.72</v>
      </c>
      <c r="G100" s="13"/>
    </row>
    <row r="101" spans="1:12" x14ac:dyDescent="0.25">
      <c r="A101" s="15">
        <v>4</v>
      </c>
      <c r="B101" s="16" t="s">
        <v>13</v>
      </c>
      <c r="C101" s="17">
        <v>23</v>
      </c>
      <c r="D101" s="18">
        <v>144</v>
      </c>
      <c r="E101" s="6">
        <v>7.6847222222222215E-4</v>
      </c>
      <c r="F101" s="19">
        <v>59.64</v>
      </c>
      <c r="G101" s="13"/>
    </row>
    <row r="102" spans="1:12" x14ac:dyDescent="0.25">
      <c r="A102" s="15">
        <v>4</v>
      </c>
      <c r="B102" s="16" t="s">
        <v>13</v>
      </c>
      <c r="C102" s="17">
        <v>23</v>
      </c>
      <c r="D102" s="18">
        <v>144</v>
      </c>
      <c r="E102" s="6">
        <v>7.7328703703703706E-4</v>
      </c>
      <c r="F102" s="19">
        <v>59.27</v>
      </c>
      <c r="G102" s="13"/>
    </row>
    <row r="103" spans="1:12" x14ac:dyDescent="0.25">
      <c r="A103" s="15">
        <v>4</v>
      </c>
      <c r="B103" s="16" t="s">
        <v>13</v>
      </c>
      <c r="C103" s="17">
        <v>23</v>
      </c>
      <c r="D103" s="18">
        <v>144</v>
      </c>
      <c r="E103" s="6">
        <v>7.7114583333333332E-4</v>
      </c>
      <c r="F103" s="19">
        <v>59.44</v>
      </c>
      <c r="G103" s="13"/>
    </row>
    <row r="104" spans="1:12" x14ac:dyDescent="0.25">
      <c r="A104" s="15">
        <v>4</v>
      </c>
      <c r="B104" s="16" t="s">
        <v>13</v>
      </c>
      <c r="C104" s="17">
        <v>23</v>
      </c>
      <c r="D104" s="18">
        <v>144</v>
      </c>
      <c r="E104" s="6">
        <v>7.7496527777777774E-4</v>
      </c>
      <c r="F104" s="19">
        <v>59.14</v>
      </c>
      <c r="G104" s="13"/>
    </row>
    <row r="105" spans="1:12" x14ac:dyDescent="0.25">
      <c r="A105" s="15">
        <v>4</v>
      </c>
      <c r="B105" s="16" t="s">
        <v>13</v>
      </c>
      <c r="C105" s="17">
        <v>23</v>
      </c>
      <c r="D105" s="18">
        <v>144</v>
      </c>
      <c r="E105" s="6">
        <v>7.6726851851851858E-4</v>
      </c>
      <c r="F105" s="19">
        <v>59.74</v>
      </c>
      <c r="G105" s="13"/>
    </row>
    <row r="106" spans="1:12" x14ac:dyDescent="0.25">
      <c r="A106" s="15">
        <v>4</v>
      </c>
      <c r="B106" s="16" t="s">
        <v>13</v>
      </c>
      <c r="C106" s="17">
        <v>23</v>
      </c>
      <c r="D106" s="18">
        <v>144</v>
      </c>
      <c r="E106" s="6">
        <v>7.623032407407408E-4</v>
      </c>
      <c r="F106" s="19">
        <v>60.12</v>
      </c>
      <c r="G106" s="13"/>
    </row>
    <row r="107" spans="1:12" x14ac:dyDescent="0.25">
      <c r="A107" s="15">
        <v>4</v>
      </c>
      <c r="B107" s="16" t="s">
        <v>13</v>
      </c>
      <c r="C107" s="17">
        <v>23</v>
      </c>
      <c r="D107" s="18">
        <v>144</v>
      </c>
      <c r="E107" s="6">
        <v>7.7174768518518521E-4</v>
      </c>
      <c r="F107" s="19">
        <v>59.39</v>
      </c>
      <c r="G107" s="13"/>
    </row>
    <row r="108" spans="1:12" x14ac:dyDescent="0.25">
      <c r="A108" s="15">
        <v>4</v>
      </c>
      <c r="B108" s="16" t="s">
        <v>13</v>
      </c>
      <c r="C108" s="17">
        <v>23</v>
      </c>
      <c r="D108" s="18">
        <v>144</v>
      </c>
      <c r="E108" s="6">
        <v>7.6672453703703701E-4</v>
      </c>
      <c r="F108" s="19">
        <v>59.78</v>
      </c>
      <c r="G108" s="13"/>
    </row>
    <row r="109" spans="1:12" x14ac:dyDescent="0.25">
      <c r="A109" s="15">
        <v>4</v>
      </c>
      <c r="B109" s="16" t="s">
        <v>13</v>
      </c>
      <c r="C109" s="17">
        <v>23</v>
      </c>
      <c r="D109" s="18">
        <v>144</v>
      </c>
      <c r="E109" s="6">
        <v>7.6476851851851847E-4</v>
      </c>
      <c r="F109" s="19">
        <v>59.93</v>
      </c>
      <c r="G109" s="13"/>
    </row>
    <row r="110" spans="1:12" x14ac:dyDescent="0.25">
      <c r="A110" s="15">
        <v>4</v>
      </c>
      <c r="B110" s="16" t="s">
        <v>13</v>
      </c>
      <c r="C110" s="17">
        <v>23</v>
      </c>
      <c r="D110" s="18">
        <v>144</v>
      </c>
      <c r="E110" s="6">
        <v>7.6343750000000012E-4</v>
      </c>
      <c r="F110" s="19">
        <v>60.04</v>
      </c>
      <c r="G110" s="13"/>
    </row>
    <row r="111" spans="1:12" x14ac:dyDescent="0.25">
      <c r="A111" s="15">
        <v>4</v>
      </c>
      <c r="B111" s="16" t="s">
        <v>13</v>
      </c>
      <c r="C111" s="17">
        <v>23</v>
      </c>
      <c r="D111" s="18">
        <v>144</v>
      </c>
      <c r="E111" s="6">
        <v>7.6570601851851843E-4</v>
      </c>
      <c r="F111" s="19">
        <v>59.86</v>
      </c>
      <c r="G111" s="13"/>
    </row>
    <row r="112" spans="1:12" x14ac:dyDescent="0.25">
      <c r="A112" s="15">
        <v>4</v>
      </c>
      <c r="B112" s="16" t="s">
        <v>13</v>
      </c>
      <c r="C112" s="17">
        <v>23</v>
      </c>
      <c r="D112" s="18">
        <v>144</v>
      </c>
      <c r="E112" s="6">
        <v>7.6233796296296293E-4</v>
      </c>
      <c r="F112" s="19">
        <v>60.12</v>
      </c>
      <c r="G112" s="13"/>
    </row>
    <row r="113" spans="1:7" x14ac:dyDescent="0.25">
      <c r="A113" s="15">
        <v>4</v>
      </c>
      <c r="B113" s="16" t="s">
        <v>13</v>
      </c>
      <c r="C113" s="17">
        <v>23</v>
      </c>
      <c r="D113" s="18">
        <v>144</v>
      </c>
      <c r="E113" s="6">
        <v>7.6459490740740741E-4</v>
      </c>
      <c r="F113" s="19">
        <v>59.94</v>
      </c>
      <c r="G113" s="13"/>
    </row>
    <row r="114" spans="1:7" x14ac:dyDescent="0.25">
      <c r="A114" s="15">
        <v>4</v>
      </c>
      <c r="B114" s="16" t="s">
        <v>13</v>
      </c>
      <c r="C114" s="17">
        <v>23</v>
      </c>
      <c r="D114" s="18">
        <v>144</v>
      </c>
      <c r="E114" s="6">
        <v>7.7126157407407395E-4</v>
      </c>
      <c r="F114" s="19">
        <v>59.43</v>
      </c>
      <c r="G114" s="13"/>
    </row>
    <row r="115" spans="1:7" x14ac:dyDescent="0.25">
      <c r="A115" s="15">
        <v>4</v>
      </c>
      <c r="B115" s="16" t="s">
        <v>13</v>
      </c>
      <c r="C115" s="17">
        <v>23</v>
      </c>
      <c r="D115" s="18">
        <v>144</v>
      </c>
      <c r="E115" s="6">
        <v>7.6273148148148153E-4</v>
      </c>
      <c r="F115" s="19">
        <v>60.09</v>
      </c>
      <c r="G115" s="13"/>
    </row>
    <row r="116" spans="1:7" x14ac:dyDescent="0.25">
      <c r="A116" s="15">
        <v>4</v>
      </c>
      <c r="B116" s="16" t="s">
        <v>13</v>
      </c>
      <c r="C116" s="17">
        <v>23</v>
      </c>
      <c r="D116" s="18">
        <v>144</v>
      </c>
      <c r="E116" s="6">
        <v>7.6315972222222226E-4</v>
      </c>
      <c r="F116" s="19">
        <v>60.06</v>
      </c>
      <c r="G116" s="13"/>
    </row>
    <row r="117" spans="1:7" x14ac:dyDescent="0.25">
      <c r="A117" s="15">
        <v>4</v>
      </c>
      <c r="B117" s="16" t="s">
        <v>13</v>
      </c>
      <c r="C117" s="17">
        <v>23</v>
      </c>
      <c r="D117" s="18">
        <v>144</v>
      </c>
      <c r="E117" s="6">
        <v>7.6339120370370374E-4</v>
      </c>
      <c r="F117" s="19">
        <v>60.04</v>
      </c>
      <c r="G117" s="13"/>
    </row>
    <row r="118" spans="1:7" x14ac:dyDescent="0.25">
      <c r="A118" s="15">
        <v>4</v>
      </c>
      <c r="B118" s="16" t="s">
        <v>13</v>
      </c>
      <c r="C118" s="17">
        <v>23</v>
      </c>
      <c r="D118" s="18">
        <v>144</v>
      </c>
      <c r="E118" s="6">
        <v>7.6328703703703704E-4</v>
      </c>
      <c r="F118" s="19">
        <v>60.05</v>
      </c>
      <c r="G118" s="13"/>
    </row>
    <row r="119" spans="1:7" x14ac:dyDescent="0.25">
      <c r="A119" s="15">
        <v>4</v>
      </c>
      <c r="B119" s="16" t="s">
        <v>13</v>
      </c>
      <c r="C119" s="17">
        <v>23</v>
      </c>
      <c r="D119" s="18">
        <v>144</v>
      </c>
      <c r="E119" s="6">
        <v>7.6246527777777771E-4</v>
      </c>
      <c r="F119" s="19">
        <v>60.11</v>
      </c>
      <c r="G119" s="13"/>
    </row>
    <row r="120" spans="1:7" x14ac:dyDescent="0.25">
      <c r="A120" s="15">
        <v>4</v>
      </c>
      <c r="B120" s="16" t="s">
        <v>29</v>
      </c>
      <c r="C120" s="17">
        <v>23</v>
      </c>
      <c r="D120" s="18">
        <v>137</v>
      </c>
      <c r="E120" s="6">
        <v>8.7408564814814814E-4</v>
      </c>
      <c r="F120" s="19">
        <v>52.44</v>
      </c>
      <c r="G120" s="13"/>
    </row>
    <row r="121" spans="1:7" x14ac:dyDescent="0.25">
      <c r="A121" s="15">
        <v>4</v>
      </c>
      <c r="B121" s="16" t="s">
        <v>29</v>
      </c>
      <c r="C121" s="17">
        <v>23</v>
      </c>
      <c r="D121" s="18">
        <v>137</v>
      </c>
      <c r="E121" s="6">
        <v>7.8086805555555548E-4</v>
      </c>
      <c r="F121" s="19">
        <v>58.7</v>
      </c>
      <c r="G121" s="13"/>
    </row>
    <row r="122" spans="1:7" x14ac:dyDescent="0.25">
      <c r="A122" s="15">
        <v>4</v>
      </c>
      <c r="B122" s="16" t="s">
        <v>29</v>
      </c>
      <c r="C122" s="17">
        <v>23</v>
      </c>
      <c r="D122" s="18">
        <v>137</v>
      </c>
      <c r="E122" s="6">
        <v>7.9045138888888882E-4</v>
      </c>
      <c r="F122" s="19">
        <v>57.98</v>
      </c>
      <c r="G122" s="13"/>
    </row>
    <row r="123" spans="1:7" x14ac:dyDescent="0.25">
      <c r="A123" s="15">
        <v>4</v>
      </c>
      <c r="B123" s="16" t="s">
        <v>29</v>
      </c>
      <c r="C123" s="17">
        <v>23</v>
      </c>
      <c r="D123" s="18">
        <v>137</v>
      </c>
      <c r="E123" s="6">
        <v>7.7460648148148148E-4</v>
      </c>
      <c r="F123" s="19">
        <v>59.17</v>
      </c>
      <c r="G123" s="13"/>
    </row>
    <row r="124" spans="1:7" x14ac:dyDescent="0.25">
      <c r="A124" s="15">
        <v>4</v>
      </c>
      <c r="B124" s="16" t="s">
        <v>29</v>
      </c>
      <c r="C124" s="17">
        <v>23</v>
      </c>
      <c r="D124" s="18">
        <v>137</v>
      </c>
      <c r="E124" s="6">
        <v>7.7527777777777784E-4</v>
      </c>
      <c r="F124" s="19">
        <v>59.12</v>
      </c>
      <c r="G124" s="13"/>
    </row>
    <row r="125" spans="1:7" x14ac:dyDescent="0.25">
      <c r="A125" s="15">
        <v>4</v>
      </c>
      <c r="B125" s="16" t="s">
        <v>29</v>
      </c>
      <c r="C125" s="17">
        <v>23</v>
      </c>
      <c r="D125" s="18">
        <v>137</v>
      </c>
      <c r="E125" s="6">
        <v>7.7129629629629629E-4</v>
      </c>
      <c r="F125" s="19">
        <v>59.42</v>
      </c>
      <c r="G125" s="13"/>
    </row>
    <row r="126" spans="1:7" x14ac:dyDescent="0.25">
      <c r="A126" s="15">
        <v>4</v>
      </c>
      <c r="B126" s="16" t="s">
        <v>29</v>
      </c>
      <c r="C126" s="17">
        <v>23</v>
      </c>
      <c r="D126" s="18">
        <v>137</v>
      </c>
      <c r="E126" s="6">
        <v>7.7071759259259248E-4</v>
      </c>
      <c r="F126" s="19">
        <v>59.47</v>
      </c>
      <c r="G126" s="13"/>
    </row>
    <row r="127" spans="1:7" x14ac:dyDescent="0.25">
      <c r="A127" s="15">
        <v>4</v>
      </c>
      <c r="B127" s="16" t="s">
        <v>29</v>
      </c>
      <c r="C127" s="17">
        <v>23</v>
      </c>
      <c r="D127" s="18">
        <v>137</v>
      </c>
      <c r="E127" s="6">
        <v>7.7143518518518522E-4</v>
      </c>
      <c r="F127" s="19">
        <v>59.41</v>
      </c>
      <c r="G127" s="13"/>
    </row>
    <row r="128" spans="1:7" x14ac:dyDescent="0.25">
      <c r="A128" s="15">
        <v>4</v>
      </c>
      <c r="B128" s="16" t="s">
        <v>29</v>
      </c>
      <c r="C128" s="17">
        <v>23</v>
      </c>
      <c r="D128" s="18">
        <v>137</v>
      </c>
      <c r="E128" s="6">
        <v>7.6871527777777789E-4</v>
      </c>
      <c r="F128" s="19">
        <v>59.62</v>
      </c>
      <c r="G128" s="13"/>
    </row>
    <row r="129" spans="1:7" x14ac:dyDescent="0.25">
      <c r="A129" s="15">
        <v>4</v>
      </c>
      <c r="B129" s="16" t="s">
        <v>29</v>
      </c>
      <c r="C129" s="17">
        <v>23</v>
      </c>
      <c r="D129" s="18">
        <v>137</v>
      </c>
      <c r="E129" s="6">
        <v>7.7371527777777779E-4</v>
      </c>
      <c r="F129" s="19">
        <v>59.24</v>
      </c>
      <c r="G129" s="13"/>
    </row>
    <row r="130" spans="1:7" x14ac:dyDescent="0.25">
      <c r="A130" s="15">
        <v>4</v>
      </c>
      <c r="B130" s="16" t="s">
        <v>29</v>
      </c>
      <c r="C130" s="17">
        <v>23</v>
      </c>
      <c r="D130" s="18">
        <v>137</v>
      </c>
      <c r="E130" s="6">
        <v>7.6986111111111103E-4</v>
      </c>
      <c r="F130" s="19">
        <v>59.53</v>
      </c>
      <c r="G130" s="13"/>
    </row>
    <row r="131" spans="1:7" x14ac:dyDescent="0.25">
      <c r="A131" s="15">
        <v>4</v>
      </c>
      <c r="B131" s="16" t="s">
        <v>29</v>
      </c>
      <c r="C131" s="17">
        <v>23</v>
      </c>
      <c r="D131" s="18">
        <v>137</v>
      </c>
      <c r="E131" s="6">
        <v>7.6969907407407412E-4</v>
      </c>
      <c r="F131" s="19">
        <v>59.55</v>
      </c>
      <c r="G131" s="13"/>
    </row>
    <row r="132" spans="1:7" x14ac:dyDescent="0.25">
      <c r="A132" s="15">
        <v>4</v>
      </c>
      <c r="B132" s="16" t="s">
        <v>29</v>
      </c>
      <c r="C132" s="17">
        <v>23</v>
      </c>
      <c r="D132" s="18">
        <v>137</v>
      </c>
      <c r="E132" s="6">
        <v>7.7118055555555566E-4</v>
      </c>
      <c r="F132" s="19">
        <v>59.43</v>
      </c>
      <c r="G132" s="13"/>
    </row>
    <row r="133" spans="1:7" x14ac:dyDescent="0.25">
      <c r="A133" s="15">
        <v>4</v>
      </c>
      <c r="B133" s="16" t="s">
        <v>29</v>
      </c>
      <c r="C133" s="17">
        <v>23</v>
      </c>
      <c r="D133" s="18">
        <v>137</v>
      </c>
      <c r="E133" s="6">
        <v>7.7687500000000011E-4</v>
      </c>
      <c r="F133" s="19">
        <v>59</v>
      </c>
      <c r="G133" s="13"/>
    </row>
    <row r="134" spans="1:7" x14ac:dyDescent="0.25">
      <c r="A134" s="15">
        <v>4</v>
      </c>
      <c r="B134" s="16" t="s">
        <v>29</v>
      </c>
      <c r="C134" s="17">
        <v>23</v>
      </c>
      <c r="D134" s="18">
        <v>137</v>
      </c>
      <c r="E134" s="6">
        <v>7.6714120370370358E-4</v>
      </c>
      <c r="F134" s="19">
        <v>59.75</v>
      </c>
      <c r="G134" s="13"/>
    </row>
    <row r="135" spans="1:7" x14ac:dyDescent="0.25">
      <c r="A135" s="15">
        <v>4</v>
      </c>
      <c r="B135" s="16" t="s">
        <v>29</v>
      </c>
      <c r="C135" s="17">
        <v>23</v>
      </c>
      <c r="D135" s="18">
        <v>137</v>
      </c>
      <c r="E135" s="6">
        <v>7.7003472222222219E-4</v>
      </c>
      <c r="F135" s="19">
        <v>59.52</v>
      </c>
      <c r="G135" s="13"/>
    </row>
    <row r="136" spans="1:7" x14ac:dyDescent="0.25">
      <c r="A136" s="15">
        <v>4</v>
      </c>
      <c r="B136" s="16" t="s">
        <v>29</v>
      </c>
      <c r="C136" s="17">
        <v>23</v>
      </c>
      <c r="D136" s="18">
        <v>137</v>
      </c>
      <c r="E136" s="6">
        <v>7.7506944444444455E-4</v>
      </c>
      <c r="F136" s="19">
        <v>59.13</v>
      </c>
      <c r="G136" s="13"/>
    </row>
    <row r="137" spans="1:7" x14ac:dyDescent="0.25">
      <c r="A137" s="15">
        <v>4</v>
      </c>
      <c r="B137" s="16" t="s">
        <v>29</v>
      </c>
      <c r="C137" s="17">
        <v>23</v>
      </c>
      <c r="D137" s="18">
        <v>137</v>
      </c>
      <c r="E137" s="6">
        <v>7.6195601851851858E-4</v>
      </c>
      <c r="F137" s="19">
        <v>60.15</v>
      </c>
      <c r="G137" s="13"/>
    </row>
    <row r="138" spans="1:7" x14ac:dyDescent="0.25">
      <c r="A138" s="15">
        <v>4</v>
      </c>
      <c r="B138" s="16" t="s">
        <v>29</v>
      </c>
      <c r="C138" s="17">
        <v>23</v>
      </c>
      <c r="D138" s="18">
        <v>137</v>
      </c>
      <c r="E138" s="6">
        <v>7.6997685185185188E-4</v>
      </c>
      <c r="F138" s="19">
        <v>59.53</v>
      </c>
      <c r="G138" s="13"/>
    </row>
    <row r="139" spans="1:7" x14ac:dyDescent="0.25">
      <c r="A139" s="15">
        <v>4</v>
      </c>
      <c r="B139" s="16" t="s">
        <v>29</v>
      </c>
      <c r="C139" s="17">
        <v>23</v>
      </c>
      <c r="D139" s="18">
        <v>137</v>
      </c>
      <c r="E139" s="6">
        <v>7.6390046296296286E-4</v>
      </c>
      <c r="F139" s="19">
        <v>60</v>
      </c>
      <c r="G139" s="13"/>
    </row>
    <row r="140" spans="1:7" x14ac:dyDescent="0.25">
      <c r="A140" s="15">
        <v>4</v>
      </c>
      <c r="B140" s="16" t="s">
        <v>29</v>
      </c>
      <c r="C140" s="17">
        <v>23</v>
      </c>
      <c r="D140" s="18">
        <v>137</v>
      </c>
      <c r="E140" s="6">
        <v>7.8118055555555547E-4</v>
      </c>
      <c r="F140" s="19">
        <v>58.67</v>
      </c>
      <c r="G140" s="13"/>
    </row>
    <row r="141" spans="1:7" x14ac:dyDescent="0.25">
      <c r="A141" s="15">
        <v>4</v>
      </c>
      <c r="B141" s="16" t="s">
        <v>29</v>
      </c>
      <c r="C141" s="17">
        <v>23</v>
      </c>
      <c r="D141" s="18">
        <v>137</v>
      </c>
      <c r="E141" s="6">
        <v>7.7635416666666662E-4</v>
      </c>
      <c r="F141" s="19">
        <v>59.04</v>
      </c>
      <c r="G141" s="13"/>
    </row>
    <row r="142" spans="1:7" x14ac:dyDescent="0.25">
      <c r="A142" s="15">
        <v>4</v>
      </c>
      <c r="B142" s="16" t="s">
        <v>29</v>
      </c>
      <c r="C142" s="17">
        <v>23</v>
      </c>
      <c r="D142" s="18">
        <v>137</v>
      </c>
      <c r="E142" s="6">
        <v>7.6990740740740741E-4</v>
      </c>
      <c r="F142" s="19">
        <v>59.53</v>
      </c>
      <c r="G142" s="13"/>
    </row>
    <row r="143" spans="1:7" x14ac:dyDescent="0.25">
      <c r="A143" s="15">
        <v>4</v>
      </c>
      <c r="B143" s="16" t="s">
        <v>23</v>
      </c>
      <c r="C143" s="17">
        <v>23</v>
      </c>
      <c r="D143" s="18">
        <v>112</v>
      </c>
      <c r="E143" s="6">
        <v>8.7083333333333327E-4</v>
      </c>
      <c r="F143" s="19">
        <v>52.63</v>
      </c>
      <c r="G143" s="13"/>
    </row>
    <row r="144" spans="1:7" x14ac:dyDescent="0.25">
      <c r="A144" s="15">
        <v>4</v>
      </c>
      <c r="B144" s="16" t="s">
        <v>23</v>
      </c>
      <c r="C144" s="17">
        <v>23</v>
      </c>
      <c r="D144" s="18">
        <v>112</v>
      </c>
      <c r="E144" s="6">
        <v>7.8319444444444443E-4</v>
      </c>
      <c r="F144" s="19">
        <v>58.52</v>
      </c>
      <c r="G144" s="13"/>
    </row>
    <row r="145" spans="1:7" x14ac:dyDescent="0.25">
      <c r="A145" s="15">
        <v>4</v>
      </c>
      <c r="B145" s="16" t="s">
        <v>23</v>
      </c>
      <c r="C145" s="17">
        <v>23</v>
      </c>
      <c r="D145" s="18">
        <v>112</v>
      </c>
      <c r="E145" s="6">
        <v>7.8196759259259267E-4</v>
      </c>
      <c r="F145" s="19">
        <v>58.61</v>
      </c>
      <c r="G145" s="13"/>
    </row>
    <row r="146" spans="1:7" x14ac:dyDescent="0.25">
      <c r="A146" s="15">
        <v>4</v>
      </c>
      <c r="B146" s="16" t="s">
        <v>23</v>
      </c>
      <c r="C146" s="17">
        <v>23</v>
      </c>
      <c r="D146" s="18">
        <v>112</v>
      </c>
      <c r="E146" s="6">
        <v>8.1645833333333321E-4</v>
      </c>
      <c r="F146" s="19">
        <v>56.14</v>
      </c>
      <c r="G146" s="13"/>
    </row>
    <row r="147" spans="1:7" x14ac:dyDescent="0.25">
      <c r="A147" s="15">
        <v>4</v>
      </c>
      <c r="B147" s="16" t="s">
        <v>23</v>
      </c>
      <c r="C147" s="17">
        <v>23</v>
      </c>
      <c r="D147" s="18">
        <v>112</v>
      </c>
      <c r="E147" s="6">
        <v>7.7850694444444452E-4</v>
      </c>
      <c r="F147" s="19">
        <v>58.87</v>
      </c>
      <c r="G147" s="13"/>
    </row>
    <row r="148" spans="1:7" x14ac:dyDescent="0.25">
      <c r="A148" s="15">
        <v>4</v>
      </c>
      <c r="B148" s="16" t="s">
        <v>23</v>
      </c>
      <c r="C148" s="17">
        <v>23</v>
      </c>
      <c r="D148" s="18">
        <v>112</v>
      </c>
      <c r="E148" s="6">
        <v>7.8947916666666663E-4</v>
      </c>
      <c r="F148" s="19">
        <v>58.06</v>
      </c>
      <c r="G148" s="13"/>
    </row>
    <row r="149" spans="1:7" x14ac:dyDescent="0.25">
      <c r="A149" s="15">
        <v>4</v>
      </c>
      <c r="B149" s="16" t="s">
        <v>23</v>
      </c>
      <c r="C149" s="17">
        <v>23</v>
      </c>
      <c r="D149" s="18">
        <v>112</v>
      </c>
      <c r="E149" s="6">
        <v>7.7615740740740737E-4</v>
      </c>
      <c r="F149" s="19">
        <v>59.05</v>
      </c>
      <c r="G149" s="13"/>
    </row>
    <row r="150" spans="1:7" x14ac:dyDescent="0.25">
      <c r="A150" s="15">
        <v>4</v>
      </c>
      <c r="B150" s="16" t="s">
        <v>23</v>
      </c>
      <c r="C150" s="17">
        <v>23</v>
      </c>
      <c r="D150" s="18">
        <v>112</v>
      </c>
      <c r="E150" s="6">
        <v>7.7357638888888886E-4</v>
      </c>
      <c r="F150" s="19">
        <v>59.25</v>
      </c>
      <c r="G150" s="13"/>
    </row>
    <row r="151" spans="1:7" x14ac:dyDescent="0.25">
      <c r="A151" s="15">
        <v>4</v>
      </c>
      <c r="B151" s="16" t="s">
        <v>23</v>
      </c>
      <c r="C151" s="17">
        <v>23</v>
      </c>
      <c r="D151" s="18">
        <v>112</v>
      </c>
      <c r="E151" s="6">
        <v>7.6928240740740733E-4</v>
      </c>
      <c r="F151" s="19">
        <v>59.58</v>
      </c>
      <c r="G151" s="13"/>
    </row>
    <row r="152" spans="1:7" x14ac:dyDescent="0.25">
      <c r="A152" s="15">
        <v>4</v>
      </c>
      <c r="B152" s="16" t="s">
        <v>23</v>
      </c>
      <c r="C152" s="17">
        <v>23</v>
      </c>
      <c r="D152" s="18">
        <v>112</v>
      </c>
      <c r="E152" s="6">
        <v>7.6530092592592589E-4</v>
      </c>
      <c r="F152" s="19">
        <v>59.89</v>
      </c>
      <c r="G152" s="13"/>
    </row>
    <row r="153" spans="1:7" x14ac:dyDescent="0.25">
      <c r="A153" s="15">
        <v>4</v>
      </c>
      <c r="B153" s="16" t="s">
        <v>23</v>
      </c>
      <c r="C153" s="17">
        <v>23</v>
      </c>
      <c r="D153" s="18">
        <v>112</v>
      </c>
      <c r="E153" s="6">
        <v>7.7304398148148143E-4</v>
      </c>
      <c r="F153" s="19">
        <v>59.29</v>
      </c>
      <c r="G153" s="13"/>
    </row>
    <row r="154" spans="1:7" x14ac:dyDescent="0.25">
      <c r="A154" s="15">
        <v>4</v>
      </c>
      <c r="B154" s="16" t="s">
        <v>23</v>
      </c>
      <c r="C154" s="17">
        <v>23</v>
      </c>
      <c r="D154" s="18">
        <v>112</v>
      </c>
      <c r="E154" s="6">
        <v>7.6715277777777773E-4</v>
      </c>
      <c r="F154" s="19">
        <v>59.74</v>
      </c>
      <c r="G154" s="13"/>
    </row>
    <row r="155" spans="1:7" x14ac:dyDescent="0.25">
      <c r="A155" s="15">
        <v>4</v>
      </c>
      <c r="B155" s="16" t="s">
        <v>23</v>
      </c>
      <c r="C155" s="17">
        <v>23</v>
      </c>
      <c r="D155" s="18">
        <v>112</v>
      </c>
      <c r="E155" s="6">
        <v>7.668287037037037E-4</v>
      </c>
      <c r="F155" s="19">
        <v>59.77</v>
      </c>
      <c r="G155" s="13"/>
    </row>
    <row r="156" spans="1:7" x14ac:dyDescent="0.25">
      <c r="A156" s="15">
        <v>4</v>
      </c>
      <c r="B156" s="16" t="s">
        <v>23</v>
      </c>
      <c r="C156" s="17">
        <v>23</v>
      </c>
      <c r="D156" s="18">
        <v>112</v>
      </c>
      <c r="E156" s="6">
        <v>7.6612268518518522E-4</v>
      </c>
      <c r="F156" s="19">
        <v>59.83</v>
      </c>
      <c r="G156" s="13"/>
    </row>
    <row r="157" spans="1:7" x14ac:dyDescent="0.25">
      <c r="A157" s="15">
        <v>4</v>
      </c>
      <c r="B157" s="16" t="s">
        <v>23</v>
      </c>
      <c r="C157" s="17">
        <v>23</v>
      </c>
      <c r="D157" s="18">
        <v>112</v>
      </c>
      <c r="E157" s="6">
        <v>7.7703703703703702E-4</v>
      </c>
      <c r="F157" s="19">
        <v>58.98</v>
      </c>
      <c r="G157" s="13"/>
    </row>
    <row r="158" spans="1:7" x14ac:dyDescent="0.25">
      <c r="A158" s="15">
        <v>4</v>
      </c>
      <c r="B158" s="16" t="s">
        <v>23</v>
      </c>
      <c r="C158" s="17">
        <v>23</v>
      </c>
      <c r="D158" s="18">
        <v>112</v>
      </c>
      <c r="E158" s="6">
        <v>7.679050925925926E-4</v>
      </c>
      <c r="F158" s="19">
        <v>59.69</v>
      </c>
      <c r="G158" s="13"/>
    </row>
    <row r="159" spans="1:7" x14ac:dyDescent="0.25">
      <c r="A159" s="15">
        <v>4</v>
      </c>
      <c r="B159" s="16" t="s">
        <v>23</v>
      </c>
      <c r="C159" s="17">
        <v>23</v>
      </c>
      <c r="D159" s="18">
        <v>112</v>
      </c>
      <c r="E159" s="6">
        <v>7.7228009259259264E-4</v>
      </c>
      <c r="F159" s="19">
        <v>59.35</v>
      </c>
      <c r="G159" s="13"/>
    </row>
    <row r="160" spans="1:7" x14ac:dyDescent="0.25">
      <c r="A160" s="15">
        <v>4</v>
      </c>
      <c r="B160" s="16" t="s">
        <v>23</v>
      </c>
      <c r="C160" s="17">
        <v>23</v>
      </c>
      <c r="D160" s="18">
        <v>112</v>
      </c>
      <c r="E160" s="6">
        <v>7.7114583333333332E-4</v>
      </c>
      <c r="F160" s="19">
        <v>59.44</v>
      </c>
      <c r="G160" s="13"/>
    </row>
    <row r="161" spans="1:7" x14ac:dyDescent="0.25">
      <c r="A161" s="15">
        <v>4</v>
      </c>
      <c r="B161" s="16" t="s">
        <v>23</v>
      </c>
      <c r="C161" s="17">
        <v>23</v>
      </c>
      <c r="D161" s="18">
        <v>112</v>
      </c>
      <c r="E161" s="6">
        <v>7.6748842592592591E-4</v>
      </c>
      <c r="F161" s="19">
        <v>59.72</v>
      </c>
      <c r="G161" s="13"/>
    </row>
    <row r="162" spans="1:7" x14ac:dyDescent="0.25">
      <c r="A162" s="15">
        <v>4</v>
      </c>
      <c r="B162" s="16" t="s">
        <v>23</v>
      </c>
      <c r="C162" s="17">
        <v>23</v>
      </c>
      <c r="D162" s="18">
        <v>112</v>
      </c>
      <c r="E162" s="6">
        <v>7.6614583333333341E-4</v>
      </c>
      <c r="F162" s="19">
        <v>59.82</v>
      </c>
      <c r="G162" s="13"/>
    </row>
    <row r="163" spans="1:7" x14ac:dyDescent="0.25">
      <c r="A163" s="15">
        <v>4</v>
      </c>
      <c r="B163" s="16" t="s">
        <v>23</v>
      </c>
      <c r="C163" s="17">
        <v>23</v>
      </c>
      <c r="D163" s="18">
        <v>112</v>
      </c>
      <c r="E163" s="6">
        <v>7.6447916666666678E-4</v>
      </c>
      <c r="F163" s="19">
        <v>59.95</v>
      </c>
      <c r="G163" s="13"/>
    </row>
    <row r="164" spans="1:7" x14ac:dyDescent="0.25">
      <c r="A164" s="15">
        <v>4</v>
      </c>
      <c r="B164" s="16" t="s">
        <v>23</v>
      </c>
      <c r="C164" s="17">
        <v>23</v>
      </c>
      <c r="D164" s="18">
        <v>112</v>
      </c>
      <c r="E164" s="6">
        <v>7.6768518518518516E-4</v>
      </c>
      <c r="F164" s="19">
        <v>59.7</v>
      </c>
      <c r="G164" s="13"/>
    </row>
    <row r="165" spans="1:7" x14ac:dyDescent="0.25">
      <c r="A165" s="15">
        <v>4</v>
      </c>
      <c r="B165" s="16" t="s">
        <v>23</v>
      </c>
      <c r="C165" s="17">
        <v>23</v>
      </c>
      <c r="D165" s="18">
        <v>112</v>
      </c>
      <c r="E165" s="6">
        <v>7.6721064814814805E-4</v>
      </c>
      <c r="F165" s="19">
        <v>59.74</v>
      </c>
      <c r="G165" s="13"/>
    </row>
    <row r="166" spans="1:7" x14ac:dyDescent="0.25">
      <c r="A166" s="15">
        <v>4</v>
      </c>
      <c r="B166" s="16" t="s">
        <v>26</v>
      </c>
      <c r="C166" s="17">
        <v>23</v>
      </c>
      <c r="D166" s="18">
        <v>110</v>
      </c>
      <c r="E166" s="6">
        <v>8.7616898148148135E-4</v>
      </c>
      <c r="F166" s="19">
        <v>52.31</v>
      </c>
      <c r="G166" s="13"/>
    </row>
    <row r="167" spans="1:7" x14ac:dyDescent="0.25">
      <c r="A167" s="15">
        <v>4</v>
      </c>
      <c r="B167" s="16" t="s">
        <v>26</v>
      </c>
      <c r="C167" s="17">
        <v>23</v>
      </c>
      <c r="D167" s="18">
        <v>110</v>
      </c>
      <c r="E167" s="6">
        <v>7.8590277777777773E-4</v>
      </c>
      <c r="F167" s="19">
        <v>58.32</v>
      </c>
      <c r="G167" s="13"/>
    </row>
    <row r="168" spans="1:7" x14ac:dyDescent="0.25">
      <c r="A168" s="15">
        <v>4</v>
      </c>
      <c r="B168" s="16" t="s">
        <v>26</v>
      </c>
      <c r="C168" s="17">
        <v>23</v>
      </c>
      <c r="D168" s="18">
        <v>110</v>
      </c>
      <c r="E168" s="6">
        <v>7.8459490740740746E-4</v>
      </c>
      <c r="F168" s="19">
        <v>58.42</v>
      </c>
      <c r="G168" s="13"/>
    </row>
    <row r="169" spans="1:7" x14ac:dyDescent="0.25">
      <c r="A169" s="15">
        <v>4</v>
      </c>
      <c r="B169" s="16" t="s">
        <v>26</v>
      </c>
      <c r="C169" s="17">
        <v>23</v>
      </c>
      <c r="D169" s="18">
        <v>110</v>
      </c>
      <c r="E169" s="6">
        <v>7.7896990740740748E-4</v>
      </c>
      <c r="F169" s="19">
        <v>58.84</v>
      </c>
      <c r="G169" s="13"/>
    </row>
    <row r="170" spans="1:7" x14ac:dyDescent="0.25">
      <c r="A170" s="15">
        <v>4</v>
      </c>
      <c r="B170" s="16" t="s">
        <v>26</v>
      </c>
      <c r="C170" s="17">
        <v>23</v>
      </c>
      <c r="D170" s="18">
        <v>110</v>
      </c>
      <c r="E170" s="6">
        <v>7.8309027777777784E-4</v>
      </c>
      <c r="F170" s="19">
        <v>58.53</v>
      </c>
      <c r="G170" s="13"/>
    </row>
    <row r="171" spans="1:7" x14ac:dyDescent="0.25">
      <c r="A171" s="15">
        <v>4</v>
      </c>
      <c r="B171" s="16" t="s">
        <v>26</v>
      </c>
      <c r="C171" s="17">
        <v>23</v>
      </c>
      <c r="D171" s="18">
        <v>110</v>
      </c>
      <c r="E171" s="6">
        <v>7.8567129629629636E-4</v>
      </c>
      <c r="F171" s="19">
        <v>58.34</v>
      </c>
      <c r="G171" s="13"/>
    </row>
    <row r="172" spans="1:7" x14ac:dyDescent="0.25">
      <c r="A172" s="15">
        <v>4</v>
      </c>
      <c r="B172" s="16" t="s">
        <v>26</v>
      </c>
      <c r="C172" s="17">
        <v>23</v>
      </c>
      <c r="D172" s="18">
        <v>110</v>
      </c>
      <c r="E172" s="6">
        <v>7.7300925925925931E-4</v>
      </c>
      <c r="F172" s="19">
        <v>59.29</v>
      </c>
      <c r="G172" s="13"/>
    </row>
    <row r="173" spans="1:7" x14ac:dyDescent="0.25">
      <c r="A173" s="15">
        <v>4</v>
      </c>
      <c r="B173" s="16" t="s">
        <v>26</v>
      </c>
      <c r="C173" s="17">
        <v>23</v>
      </c>
      <c r="D173" s="18">
        <v>110</v>
      </c>
      <c r="E173" s="6">
        <v>7.7530092592592592E-4</v>
      </c>
      <c r="F173" s="19">
        <v>59.12</v>
      </c>
      <c r="G173" s="13"/>
    </row>
    <row r="174" spans="1:7" x14ac:dyDescent="0.25">
      <c r="A174" s="15">
        <v>4</v>
      </c>
      <c r="B174" s="16" t="s">
        <v>26</v>
      </c>
      <c r="C174" s="17">
        <v>23</v>
      </c>
      <c r="D174" s="18">
        <v>110</v>
      </c>
      <c r="E174" s="6">
        <v>7.7071759259259248E-4</v>
      </c>
      <c r="F174" s="19">
        <v>59.47</v>
      </c>
      <c r="G174" s="13"/>
    </row>
    <row r="175" spans="1:7" x14ac:dyDescent="0.25">
      <c r="A175" s="15">
        <v>4</v>
      </c>
      <c r="B175" s="16" t="s">
        <v>26</v>
      </c>
      <c r="C175" s="17">
        <v>23</v>
      </c>
      <c r="D175" s="18">
        <v>110</v>
      </c>
      <c r="E175" s="6">
        <v>7.7163194444444447E-4</v>
      </c>
      <c r="F175" s="19">
        <v>59.4</v>
      </c>
      <c r="G175" s="13"/>
    </row>
    <row r="176" spans="1:7" x14ac:dyDescent="0.25">
      <c r="A176" s="15">
        <v>4</v>
      </c>
      <c r="B176" s="16" t="s">
        <v>26</v>
      </c>
      <c r="C176" s="17">
        <v>23</v>
      </c>
      <c r="D176" s="18">
        <v>110</v>
      </c>
      <c r="E176" s="6">
        <v>7.8333333333333336E-4</v>
      </c>
      <c r="F176" s="19">
        <v>58.51</v>
      </c>
      <c r="G176" s="13"/>
    </row>
    <row r="177" spans="1:7" x14ac:dyDescent="0.25">
      <c r="A177" s="15">
        <v>4</v>
      </c>
      <c r="B177" s="16" t="s">
        <v>26</v>
      </c>
      <c r="C177" s="17">
        <v>23</v>
      </c>
      <c r="D177" s="18">
        <v>110</v>
      </c>
      <c r="E177" s="6">
        <v>7.8134259259259259E-4</v>
      </c>
      <c r="F177" s="19">
        <v>58.66</v>
      </c>
      <c r="G177" s="13"/>
    </row>
    <row r="178" spans="1:7" x14ac:dyDescent="0.25">
      <c r="A178" s="15">
        <v>4</v>
      </c>
      <c r="B178" s="16" t="s">
        <v>26</v>
      </c>
      <c r="C178" s="17">
        <v>23</v>
      </c>
      <c r="D178" s="18">
        <v>110</v>
      </c>
      <c r="E178" s="6">
        <v>7.6607638888888895E-4</v>
      </c>
      <c r="F178" s="19">
        <v>59.83</v>
      </c>
      <c r="G178" s="13"/>
    </row>
    <row r="179" spans="1:7" x14ac:dyDescent="0.25">
      <c r="A179" s="15">
        <v>4</v>
      </c>
      <c r="B179" s="16" t="s">
        <v>26</v>
      </c>
      <c r="C179" s="17">
        <v>23</v>
      </c>
      <c r="D179" s="18">
        <v>110</v>
      </c>
      <c r="E179" s="6">
        <v>7.6353009259259256E-4</v>
      </c>
      <c r="F179" s="19">
        <v>60.03</v>
      </c>
      <c r="G179" s="13"/>
    </row>
    <row r="180" spans="1:7" x14ac:dyDescent="0.25">
      <c r="A180" s="15">
        <v>4</v>
      </c>
      <c r="B180" s="16" t="s">
        <v>26</v>
      </c>
      <c r="C180" s="17">
        <v>23</v>
      </c>
      <c r="D180" s="18">
        <v>110</v>
      </c>
      <c r="E180" s="6">
        <v>7.7598379629629632E-4</v>
      </c>
      <c r="F180" s="19">
        <v>59.06</v>
      </c>
      <c r="G180" s="13"/>
    </row>
    <row r="181" spans="1:7" x14ac:dyDescent="0.25">
      <c r="A181" s="15">
        <v>4</v>
      </c>
      <c r="B181" s="16" t="s">
        <v>26</v>
      </c>
      <c r="C181" s="17">
        <v>23</v>
      </c>
      <c r="D181" s="18">
        <v>110</v>
      </c>
      <c r="E181" s="6">
        <v>7.6920138888888882E-4</v>
      </c>
      <c r="F181" s="19">
        <v>59.59</v>
      </c>
      <c r="G181" s="13"/>
    </row>
    <row r="182" spans="1:7" x14ac:dyDescent="0.25">
      <c r="A182" s="15">
        <v>4</v>
      </c>
      <c r="B182" s="16" t="s">
        <v>26</v>
      </c>
      <c r="C182" s="17">
        <v>23</v>
      </c>
      <c r="D182" s="18">
        <v>110</v>
      </c>
      <c r="E182" s="6">
        <v>7.7013888888888889E-4</v>
      </c>
      <c r="F182" s="19">
        <v>59.51</v>
      </c>
      <c r="G182" s="13"/>
    </row>
    <row r="183" spans="1:7" x14ac:dyDescent="0.25">
      <c r="A183" s="15">
        <v>4</v>
      </c>
      <c r="B183" s="16" t="s">
        <v>26</v>
      </c>
      <c r="C183" s="17">
        <v>23</v>
      </c>
      <c r="D183" s="18">
        <v>110</v>
      </c>
      <c r="E183" s="6">
        <v>7.705092592592593E-4</v>
      </c>
      <c r="F183" s="19">
        <v>59.48</v>
      </c>
      <c r="G183" s="13"/>
    </row>
    <row r="184" spans="1:7" x14ac:dyDescent="0.25">
      <c r="A184" s="15">
        <v>4</v>
      </c>
      <c r="B184" s="16" t="s">
        <v>26</v>
      </c>
      <c r="C184" s="17">
        <v>23</v>
      </c>
      <c r="D184" s="18">
        <v>110</v>
      </c>
      <c r="E184" s="6">
        <v>7.68587962962963E-4</v>
      </c>
      <c r="F184" s="19">
        <v>59.63</v>
      </c>
      <c r="G184" s="13"/>
    </row>
    <row r="185" spans="1:7" x14ac:dyDescent="0.25">
      <c r="A185" s="15">
        <v>4</v>
      </c>
      <c r="B185" s="16" t="s">
        <v>26</v>
      </c>
      <c r="C185" s="17">
        <v>23</v>
      </c>
      <c r="D185" s="18">
        <v>110</v>
      </c>
      <c r="E185" s="6">
        <v>7.6548611111111121E-4</v>
      </c>
      <c r="F185" s="19">
        <v>59.87</v>
      </c>
      <c r="G185" s="13"/>
    </row>
    <row r="186" spans="1:7" x14ac:dyDescent="0.25">
      <c r="A186" s="15">
        <v>4</v>
      </c>
      <c r="B186" s="16" t="s">
        <v>26</v>
      </c>
      <c r="C186" s="17">
        <v>23</v>
      </c>
      <c r="D186" s="18">
        <v>110</v>
      </c>
      <c r="E186" s="6">
        <v>7.655902777777778E-4</v>
      </c>
      <c r="F186" s="19">
        <v>59.87</v>
      </c>
      <c r="G186" s="13"/>
    </row>
    <row r="187" spans="1:7" x14ac:dyDescent="0.25">
      <c r="A187" s="15">
        <v>4</v>
      </c>
      <c r="B187" s="16" t="s">
        <v>26</v>
      </c>
      <c r="C187" s="17">
        <v>23</v>
      </c>
      <c r="D187" s="18">
        <v>110</v>
      </c>
      <c r="E187" s="6">
        <v>7.7268518518518517E-4</v>
      </c>
      <c r="F187" s="19">
        <v>59.32</v>
      </c>
      <c r="G187" s="13"/>
    </row>
    <row r="188" spans="1:7" x14ac:dyDescent="0.25">
      <c r="A188" s="15">
        <v>4</v>
      </c>
      <c r="B188" s="16" t="s">
        <v>26</v>
      </c>
      <c r="C188" s="17">
        <v>23</v>
      </c>
      <c r="D188" s="18">
        <v>110</v>
      </c>
      <c r="E188" s="6">
        <v>7.6694444444444455E-4</v>
      </c>
      <c r="F188" s="19">
        <v>59.76</v>
      </c>
      <c r="G188" s="13"/>
    </row>
    <row r="189" spans="1:7" x14ac:dyDescent="0.25">
      <c r="A189" s="15">
        <v>4</v>
      </c>
      <c r="B189" s="16" t="s">
        <v>15</v>
      </c>
      <c r="C189" s="17">
        <v>23</v>
      </c>
      <c r="D189" s="18">
        <v>101</v>
      </c>
      <c r="E189" s="6">
        <v>8.9657407407407405E-4</v>
      </c>
      <c r="F189" s="19">
        <v>51.12</v>
      </c>
      <c r="G189" s="13"/>
    </row>
    <row r="190" spans="1:7" x14ac:dyDescent="0.25">
      <c r="A190" s="15">
        <v>4</v>
      </c>
      <c r="B190" s="16" t="s">
        <v>15</v>
      </c>
      <c r="C190" s="17">
        <v>23</v>
      </c>
      <c r="D190" s="18">
        <v>101</v>
      </c>
      <c r="E190" s="6">
        <v>7.8478009259259256E-4</v>
      </c>
      <c r="F190" s="19">
        <v>58.4</v>
      </c>
      <c r="G190" s="13"/>
    </row>
    <row r="191" spans="1:7" x14ac:dyDescent="0.25">
      <c r="A191" s="15">
        <v>4</v>
      </c>
      <c r="B191" s="16" t="s">
        <v>15</v>
      </c>
      <c r="C191" s="17">
        <v>23</v>
      </c>
      <c r="D191" s="18">
        <v>101</v>
      </c>
      <c r="E191" s="6">
        <v>7.9126157407407411E-4</v>
      </c>
      <c r="F191" s="19">
        <v>57.92</v>
      </c>
      <c r="G191" s="13"/>
    </row>
    <row r="192" spans="1:7" x14ac:dyDescent="0.25">
      <c r="A192" s="15">
        <v>4</v>
      </c>
      <c r="B192" s="16" t="s">
        <v>15</v>
      </c>
      <c r="C192" s="17">
        <v>23</v>
      </c>
      <c r="D192" s="18">
        <v>101</v>
      </c>
      <c r="E192" s="6">
        <v>7.8480324074074075E-4</v>
      </c>
      <c r="F192" s="19">
        <v>58.4</v>
      </c>
      <c r="G192" s="13"/>
    </row>
    <row r="193" spans="1:7" x14ac:dyDescent="0.25">
      <c r="A193" s="15">
        <v>4</v>
      </c>
      <c r="B193" s="16" t="s">
        <v>15</v>
      </c>
      <c r="C193" s="17">
        <v>23</v>
      </c>
      <c r="D193" s="18">
        <v>101</v>
      </c>
      <c r="E193" s="6">
        <v>7.7012731481481496E-4</v>
      </c>
      <c r="F193" s="19">
        <v>59.51</v>
      </c>
      <c r="G193" s="13"/>
    </row>
    <row r="194" spans="1:7" x14ac:dyDescent="0.25">
      <c r="A194" s="15">
        <v>4</v>
      </c>
      <c r="B194" s="16" t="s">
        <v>15</v>
      </c>
      <c r="C194" s="17">
        <v>23</v>
      </c>
      <c r="D194" s="18">
        <v>101</v>
      </c>
      <c r="E194" s="6">
        <v>7.7269675925925911E-4</v>
      </c>
      <c r="F194" s="19">
        <v>59.32</v>
      </c>
      <c r="G194" s="13"/>
    </row>
    <row r="195" spans="1:7" x14ac:dyDescent="0.25">
      <c r="A195" s="15">
        <v>4</v>
      </c>
      <c r="B195" s="16" t="s">
        <v>15</v>
      </c>
      <c r="C195" s="17">
        <v>23</v>
      </c>
      <c r="D195" s="18">
        <v>101</v>
      </c>
      <c r="E195" s="6">
        <v>7.8172453703703705E-4</v>
      </c>
      <c r="F195" s="19">
        <v>58.63</v>
      </c>
      <c r="G195" s="13"/>
    </row>
    <row r="196" spans="1:7" x14ac:dyDescent="0.25">
      <c r="A196" s="15">
        <v>4</v>
      </c>
      <c r="B196" s="16" t="s">
        <v>15</v>
      </c>
      <c r="C196" s="17">
        <v>23</v>
      </c>
      <c r="D196" s="18">
        <v>101</v>
      </c>
      <c r="E196" s="6">
        <v>7.8202546296296299E-4</v>
      </c>
      <c r="F196" s="19">
        <v>58.61</v>
      </c>
      <c r="G196" s="13"/>
    </row>
    <row r="197" spans="1:7" x14ac:dyDescent="0.25">
      <c r="A197" s="15">
        <v>4</v>
      </c>
      <c r="B197" s="16" t="s">
        <v>15</v>
      </c>
      <c r="C197" s="17">
        <v>23</v>
      </c>
      <c r="D197" s="18">
        <v>101</v>
      </c>
      <c r="E197" s="6">
        <v>7.675115740740741E-4</v>
      </c>
      <c r="F197" s="19">
        <v>59.72</v>
      </c>
      <c r="G197" s="13"/>
    </row>
    <row r="198" spans="1:7" x14ac:dyDescent="0.25">
      <c r="A198" s="15">
        <v>4</v>
      </c>
      <c r="B198" s="16" t="s">
        <v>15</v>
      </c>
      <c r="C198" s="17">
        <v>23</v>
      </c>
      <c r="D198" s="18">
        <v>101</v>
      </c>
      <c r="E198" s="6">
        <v>7.7085648148148163E-4</v>
      </c>
      <c r="F198" s="19">
        <v>59.46</v>
      </c>
      <c r="G198" s="13"/>
    </row>
    <row r="199" spans="1:7" x14ac:dyDescent="0.25">
      <c r="A199" s="15">
        <v>4</v>
      </c>
      <c r="B199" s="16" t="s">
        <v>15</v>
      </c>
      <c r="C199" s="17">
        <v>23</v>
      </c>
      <c r="D199" s="18">
        <v>101</v>
      </c>
      <c r="E199" s="6">
        <v>7.7135416666666661E-4</v>
      </c>
      <c r="F199" s="19">
        <v>59.42</v>
      </c>
      <c r="G199" s="13"/>
    </row>
    <row r="200" spans="1:7" x14ac:dyDescent="0.25">
      <c r="A200" s="15">
        <v>4</v>
      </c>
      <c r="B200" s="16" t="s">
        <v>15</v>
      </c>
      <c r="C200" s="17">
        <v>23</v>
      </c>
      <c r="D200" s="18">
        <v>101</v>
      </c>
      <c r="E200" s="6">
        <v>7.6758101851851857E-4</v>
      </c>
      <c r="F200" s="19">
        <v>59.71</v>
      </c>
      <c r="G200" s="13"/>
    </row>
    <row r="201" spans="1:7" x14ac:dyDescent="0.25">
      <c r="A201" s="15">
        <v>4</v>
      </c>
      <c r="B201" s="16" t="s">
        <v>15</v>
      </c>
      <c r="C201" s="17">
        <v>23</v>
      </c>
      <c r="D201" s="18">
        <v>101</v>
      </c>
      <c r="E201" s="6">
        <v>7.672222222222222E-4</v>
      </c>
      <c r="F201" s="19">
        <v>59.74</v>
      </c>
      <c r="G201" s="13"/>
    </row>
    <row r="202" spans="1:7" x14ac:dyDescent="0.25">
      <c r="A202" s="15">
        <v>4</v>
      </c>
      <c r="B202" s="16" t="s">
        <v>15</v>
      </c>
      <c r="C202" s="17">
        <v>23</v>
      </c>
      <c r="D202" s="18">
        <v>101</v>
      </c>
      <c r="E202" s="6">
        <v>7.6906250000000011E-4</v>
      </c>
      <c r="F202" s="19">
        <v>59.6</v>
      </c>
      <c r="G202" s="13"/>
    </row>
    <row r="203" spans="1:7" x14ac:dyDescent="0.25">
      <c r="A203" s="15">
        <v>4</v>
      </c>
      <c r="B203" s="16" t="s">
        <v>15</v>
      </c>
      <c r="C203" s="17">
        <v>23</v>
      </c>
      <c r="D203" s="18">
        <v>101</v>
      </c>
      <c r="E203" s="6">
        <v>7.7138888888888884E-4</v>
      </c>
      <c r="F203" s="19">
        <v>59.42</v>
      </c>
      <c r="G203" s="13"/>
    </row>
    <row r="204" spans="1:7" x14ac:dyDescent="0.25">
      <c r="A204" s="15">
        <v>4</v>
      </c>
      <c r="B204" s="16" t="s">
        <v>15</v>
      </c>
      <c r="C204" s="17">
        <v>23</v>
      </c>
      <c r="D204" s="18">
        <v>101</v>
      </c>
      <c r="E204" s="6">
        <v>7.8182870370370374E-4</v>
      </c>
      <c r="F204" s="19">
        <v>58.62</v>
      </c>
      <c r="G204" s="13"/>
    </row>
    <row r="205" spans="1:7" x14ac:dyDescent="0.25">
      <c r="A205" s="15">
        <v>4</v>
      </c>
      <c r="B205" s="16" t="s">
        <v>15</v>
      </c>
      <c r="C205" s="17">
        <v>23</v>
      </c>
      <c r="D205" s="18">
        <v>101</v>
      </c>
      <c r="E205" s="6">
        <v>7.6651620370370372E-4</v>
      </c>
      <c r="F205" s="19">
        <v>59.79</v>
      </c>
      <c r="G205" s="13"/>
    </row>
    <row r="206" spans="1:7" x14ac:dyDescent="0.25">
      <c r="A206" s="15">
        <v>4</v>
      </c>
      <c r="B206" s="16" t="s">
        <v>15</v>
      </c>
      <c r="C206" s="17">
        <v>23</v>
      </c>
      <c r="D206" s="18">
        <v>101</v>
      </c>
      <c r="E206" s="6">
        <v>7.6371527777777776E-4</v>
      </c>
      <c r="F206" s="19">
        <v>60.01</v>
      </c>
      <c r="G206" s="13"/>
    </row>
    <row r="207" spans="1:7" x14ac:dyDescent="0.25">
      <c r="A207" s="15">
        <v>4</v>
      </c>
      <c r="B207" s="16" t="s">
        <v>15</v>
      </c>
      <c r="C207" s="17">
        <v>23</v>
      </c>
      <c r="D207" s="18">
        <v>101</v>
      </c>
      <c r="E207" s="6">
        <v>7.6408564814814818E-4</v>
      </c>
      <c r="F207" s="19">
        <v>59.98</v>
      </c>
      <c r="G207" s="13"/>
    </row>
    <row r="208" spans="1:7" x14ac:dyDescent="0.25">
      <c r="A208" s="15">
        <v>4</v>
      </c>
      <c r="B208" s="16" t="s">
        <v>15</v>
      </c>
      <c r="C208" s="17">
        <v>23</v>
      </c>
      <c r="D208" s="18">
        <v>101</v>
      </c>
      <c r="E208" s="6">
        <v>7.6355324074074075E-4</v>
      </c>
      <c r="F208" s="19">
        <v>60.03</v>
      </c>
      <c r="G208" s="13"/>
    </row>
    <row r="209" spans="1:7" x14ac:dyDescent="0.25">
      <c r="A209" s="15">
        <v>4</v>
      </c>
      <c r="B209" s="16" t="s">
        <v>15</v>
      </c>
      <c r="C209" s="17">
        <v>23</v>
      </c>
      <c r="D209" s="18">
        <v>101</v>
      </c>
      <c r="E209" s="6">
        <v>7.6528935185185174E-4</v>
      </c>
      <c r="F209" s="19">
        <v>59.89</v>
      </c>
      <c r="G209" s="13"/>
    </row>
    <row r="210" spans="1:7" x14ac:dyDescent="0.25">
      <c r="A210" s="15">
        <v>4</v>
      </c>
      <c r="B210" s="16" t="s">
        <v>15</v>
      </c>
      <c r="C210" s="17">
        <v>23</v>
      </c>
      <c r="D210" s="18">
        <v>101</v>
      </c>
      <c r="E210" s="6">
        <v>7.6703703703703699E-4</v>
      </c>
      <c r="F210" s="19">
        <v>59.75</v>
      </c>
      <c r="G210" s="13"/>
    </row>
    <row r="211" spans="1:7" x14ac:dyDescent="0.25">
      <c r="A211" s="15">
        <v>4</v>
      </c>
      <c r="B211" s="16" t="s">
        <v>15</v>
      </c>
      <c r="C211" s="17">
        <v>23</v>
      </c>
      <c r="D211" s="18">
        <v>101</v>
      </c>
      <c r="E211" s="6">
        <v>7.6515046296296303E-4</v>
      </c>
      <c r="F211" s="19">
        <v>59.9</v>
      </c>
      <c r="G211" s="13"/>
    </row>
    <row r="212" spans="1:7" x14ac:dyDescent="0.25">
      <c r="A212" s="15">
        <v>4</v>
      </c>
      <c r="B212" s="16" t="s">
        <v>16</v>
      </c>
      <c r="C212" s="17">
        <v>23</v>
      </c>
      <c r="D212" s="18">
        <v>151</v>
      </c>
      <c r="E212" s="6">
        <v>8.8959490740740741E-4</v>
      </c>
      <c r="F212" s="19">
        <v>51.52</v>
      </c>
      <c r="G212" s="13"/>
    </row>
    <row r="213" spans="1:7" x14ac:dyDescent="0.25">
      <c r="A213" s="15">
        <v>4</v>
      </c>
      <c r="B213" s="16" t="s">
        <v>16</v>
      </c>
      <c r="C213" s="17">
        <v>23</v>
      </c>
      <c r="D213" s="18">
        <v>151</v>
      </c>
      <c r="E213" s="6">
        <v>7.8324074074074071E-4</v>
      </c>
      <c r="F213" s="19">
        <v>58.52</v>
      </c>
      <c r="G213" s="13"/>
    </row>
    <row r="214" spans="1:7" x14ac:dyDescent="0.25">
      <c r="A214" s="15">
        <v>4</v>
      </c>
      <c r="B214" s="16" t="s">
        <v>16</v>
      </c>
      <c r="C214" s="17">
        <v>23</v>
      </c>
      <c r="D214" s="18">
        <v>151</v>
      </c>
      <c r="E214" s="6">
        <v>7.8240740740740744E-4</v>
      </c>
      <c r="F214" s="19">
        <v>58.58</v>
      </c>
      <c r="G214" s="13"/>
    </row>
    <row r="215" spans="1:7" x14ac:dyDescent="0.25">
      <c r="A215" s="15">
        <v>4</v>
      </c>
      <c r="B215" s="16" t="s">
        <v>16</v>
      </c>
      <c r="C215" s="17">
        <v>23</v>
      </c>
      <c r="D215" s="18">
        <v>151</v>
      </c>
      <c r="E215" s="6">
        <v>7.6967592592592593E-4</v>
      </c>
      <c r="F215" s="19">
        <v>59.55</v>
      </c>
      <c r="G215" s="13"/>
    </row>
    <row r="216" spans="1:7" x14ac:dyDescent="0.25">
      <c r="A216" s="15">
        <v>4</v>
      </c>
      <c r="B216" s="16" t="s">
        <v>16</v>
      </c>
      <c r="C216" s="17">
        <v>23</v>
      </c>
      <c r="D216" s="18">
        <v>151</v>
      </c>
      <c r="E216" s="6">
        <v>7.721643518518519E-4</v>
      </c>
      <c r="F216" s="19">
        <v>59.36</v>
      </c>
      <c r="G216" s="13"/>
    </row>
    <row r="217" spans="1:7" x14ac:dyDescent="0.25">
      <c r="A217" s="15">
        <v>4</v>
      </c>
      <c r="B217" s="16" t="s">
        <v>16</v>
      </c>
      <c r="C217" s="17">
        <v>23</v>
      </c>
      <c r="D217" s="18">
        <v>151</v>
      </c>
      <c r="E217" s="6">
        <v>7.8032407407407401E-4</v>
      </c>
      <c r="F217" s="19">
        <v>58.74</v>
      </c>
      <c r="G217" s="13"/>
    </row>
    <row r="218" spans="1:7" x14ac:dyDescent="0.25">
      <c r="A218" s="15">
        <v>4</v>
      </c>
      <c r="B218" s="16" t="s">
        <v>16</v>
      </c>
      <c r="C218" s="17">
        <v>23</v>
      </c>
      <c r="D218" s="18">
        <v>151</v>
      </c>
      <c r="E218" s="6">
        <v>7.7717592592592595E-4</v>
      </c>
      <c r="F218" s="19">
        <v>58.97</v>
      </c>
      <c r="G218" s="13"/>
    </row>
    <row r="219" spans="1:7" x14ac:dyDescent="0.25">
      <c r="A219" s="15">
        <v>4</v>
      </c>
      <c r="B219" s="16" t="s">
        <v>16</v>
      </c>
      <c r="C219" s="17">
        <v>23</v>
      </c>
      <c r="D219" s="18">
        <v>151</v>
      </c>
      <c r="E219" s="6">
        <v>7.7646990740740747E-4</v>
      </c>
      <c r="F219" s="19">
        <v>59.03</v>
      </c>
      <c r="G219" s="13"/>
    </row>
    <row r="220" spans="1:7" x14ac:dyDescent="0.25">
      <c r="A220" s="15">
        <v>4</v>
      </c>
      <c r="B220" s="16" t="s">
        <v>16</v>
      </c>
      <c r="C220" s="17">
        <v>23</v>
      </c>
      <c r="D220" s="18">
        <v>151</v>
      </c>
      <c r="E220" s="6">
        <v>7.7599537037037036E-4</v>
      </c>
      <c r="F220" s="19">
        <v>59.06</v>
      </c>
      <c r="G220" s="13"/>
    </row>
    <row r="221" spans="1:7" x14ac:dyDescent="0.25">
      <c r="A221" s="15">
        <v>4</v>
      </c>
      <c r="B221" s="16" t="s">
        <v>16</v>
      </c>
      <c r="C221" s="17">
        <v>23</v>
      </c>
      <c r="D221" s="18">
        <v>151</v>
      </c>
      <c r="E221" s="6">
        <v>7.653819444444444E-4</v>
      </c>
      <c r="F221" s="19">
        <v>59.88</v>
      </c>
      <c r="G221" s="13"/>
    </row>
    <row r="222" spans="1:7" x14ac:dyDescent="0.25">
      <c r="A222" s="15">
        <v>4</v>
      </c>
      <c r="B222" s="16" t="s">
        <v>16</v>
      </c>
      <c r="C222" s="17">
        <v>23</v>
      </c>
      <c r="D222" s="18">
        <v>151</v>
      </c>
      <c r="E222" s="6">
        <v>7.7273148148148145E-4</v>
      </c>
      <c r="F222" s="19">
        <v>59.31</v>
      </c>
      <c r="G222" s="13"/>
    </row>
    <row r="223" spans="1:7" x14ac:dyDescent="0.25">
      <c r="A223" s="15">
        <v>4</v>
      </c>
      <c r="B223" s="16" t="s">
        <v>16</v>
      </c>
      <c r="C223" s="17">
        <v>23</v>
      </c>
      <c r="D223" s="18">
        <v>151</v>
      </c>
      <c r="E223" s="6">
        <v>7.752199074074073E-4</v>
      </c>
      <c r="F223" s="19">
        <v>59.12</v>
      </c>
      <c r="G223" s="13"/>
    </row>
    <row r="224" spans="1:7" x14ac:dyDescent="0.25">
      <c r="A224" s="15">
        <v>4</v>
      </c>
      <c r="B224" s="16" t="s">
        <v>16</v>
      </c>
      <c r="C224" s="17">
        <v>23</v>
      </c>
      <c r="D224" s="18">
        <v>151</v>
      </c>
      <c r="E224" s="6">
        <v>7.6483796296296293E-4</v>
      </c>
      <c r="F224" s="19">
        <v>59.93</v>
      </c>
      <c r="G224" s="13"/>
    </row>
    <row r="225" spans="1:7" x14ac:dyDescent="0.25">
      <c r="A225" s="15">
        <v>4</v>
      </c>
      <c r="B225" s="16" t="s">
        <v>16</v>
      </c>
      <c r="C225" s="17">
        <v>23</v>
      </c>
      <c r="D225" s="18">
        <v>151</v>
      </c>
      <c r="E225" s="6">
        <v>7.6592592592592598E-4</v>
      </c>
      <c r="F225" s="19">
        <v>59.84</v>
      </c>
      <c r="G225" s="13"/>
    </row>
    <row r="226" spans="1:7" x14ac:dyDescent="0.25">
      <c r="A226" s="15">
        <v>4</v>
      </c>
      <c r="B226" s="16" t="s">
        <v>16</v>
      </c>
      <c r="C226" s="17">
        <v>23</v>
      </c>
      <c r="D226" s="18">
        <v>151</v>
      </c>
      <c r="E226" s="6">
        <v>7.7146990740740746E-4</v>
      </c>
      <c r="F226" s="19">
        <v>59.41</v>
      </c>
      <c r="G226" s="13"/>
    </row>
    <row r="227" spans="1:7" x14ac:dyDescent="0.25">
      <c r="A227" s="15">
        <v>4</v>
      </c>
      <c r="B227" s="16" t="s">
        <v>16</v>
      </c>
      <c r="C227" s="17">
        <v>23</v>
      </c>
      <c r="D227" s="18">
        <v>151</v>
      </c>
      <c r="E227" s="6">
        <v>7.6793981481481472E-4</v>
      </c>
      <c r="F227" s="19">
        <v>59.68</v>
      </c>
      <c r="G227" s="13"/>
    </row>
    <row r="228" spans="1:7" x14ac:dyDescent="0.25">
      <c r="A228" s="15">
        <v>4</v>
      </c>
      <c r="B228" s="16" t="s">
        <v>16</v>
      </c>
      <c r="C228" s="17">
        <v>23</v>
      </c>
      <c r="D228" s="18">
        <v>151</v>
      </c>
      <c r="E228" s="6">
        <v>7.7229166666666679E-4</v>
      </c>
      <c r="F228" s="19">
        <v>59.35</v>
      </c>
      <c r="G228" s="13"/>
    </row>
    <row r="229" spans="1:7" x14ac:dyDescent="0.25">
      <c r="A229" s="15">
        <v>4</v>
      </c>
      <c r="B229" s="16" t="s">
        <v>16</v>
      </c>
      <c r="C229" s="17">
        <v>23</v>
      </c>
      <c r="D229" s="18">
        <v>151</v>
      </c>
      <c r="E229" s="6">
        <v>7.7940972222222214E-4</v>
      </c>
      <c r="F229" s="19">
        <v>58.81</v>
      </c>
      <c r="G229" s="13"/>
    </row>
    <row r="230" spans="1:7" x14ac:dyDescent="0.25">
      <c r="A230" s="15">
        <v>4</v>
      </c>
      <c r="B230" s="16" t="s">
        <v>16</v>
      </c>
      <c r="C230" s="17">
        <v>23</v>
      </c>
      <c r="D230" s="18">
        <v>151</v>
      </c>
      <c r="E230" s="6">
        <v>7.6774305555555547E-4</v>
      </c>
      <c r="F230" s="19">
        <v>59.7</v>
      </c>
      <c r="G230" s="13"/>
    </row>
    <row r="231" spans="1:7" x14ac:dyDescent="0.25">
      <c r="A231" s="15">
        <v>4</v>
      </c>
      <c r="B231" s="16" t="s">
        <v>16</v>
      </c>
      <c r="C231" s="17">
        <v>23</v>
      </c>
      <c r="D231" s="18">
        <v>151</v>
      </c>
      <c r="E231" s="6">
        <v>7.658796296296297E-4</v>
      </c>
      <c r="F231" s="19">
        <v>59.84</v>
      </c>
      <c r="G231" s="13"/>
    </row>
    <row r="232" spans="1:7" x14ac:dyDescent="0.25">
      <c r="A232" s="15">
        <v>4</v>
      </c>
      <c r="B232" s="16" t="s">
        <v>16</v>
      </c>
      <c r="C232" s="17">
        <v>23</v>
      </c>
      <c r="D232" s="18">
        <v>151</v>
      </c>
      <c r="E232" s="6">
        <v>7.6462962962962954E-4</v>
      </c>
      <c r="F232" s="19">
        <v>59.94</v>
      </c>
      <c r="G232" s="13"/>
    </row>
    <row r="233" spans="1:7" x14ac:dyDescent="0.25">
      <c r="A233" s="15">
        <v>4</v>
      </c>
      <c r="B233" s="16" t="s">
        <v>16</v>
      </c>
      <c r="C233" s="17">
        <v>23</v>
      </c>
      <c r="D233" s="18">
        <v>151</v>
      </c>
      <c r="E233" s="6">
        <v>7.8531249999999999E-4</v>
      </c>
      <c r="F233" s="19">
        <v>58.36</v>
      </c>
      <c r="G233" s="13"/>
    </row>
    <row r="234" spans="1:7" x14ac:dyDescent="0.25">
      <c r="A234" s="15">
        <v>4</v>
      </c>
      <c r="B234" s="16" t="s">
        <v>16</v>
      </c>
      <c r="C234" s="17">
        <v>23</v>
      </c>
      <c r="D234" s="18">
        <v>151</v>
      </c>
      <c r="E234" s="6">
        <v>7.6612268518518522E-4</v>
      </c>
      <c r="F234" s="19">
        <v>59.83</v>
      </c>
      <c r="G234" s="13"/>
    </row>
    <row r="235" spans="1:7" x14ac:dyDescent="0.25">
      <c r="A235" s="15">
        <v>4</v>
      </c>
      <c r="B235" s="16" t="s">
        <v>21</v>
      </c>
      <c r="C235" s="17">
        <v>23</v>
      </c>
      <c r="D235" s="18">
        <v>124</v>
      </c>
      <c r="E235" s="6">
        <v>9.0569444444444454E-4</v>
      </c>
      <c r="F235" s="19">
        <v>50.61</v>
      </c>
      <c r="G235" s="13"/>
    </row>
    <row r="236" spans="1:7" x14ac:dyDescent="0.25">
      <c r="A236" s="15">
        <v>4</v>
      </c>
      <c r="B236" s="16" t="s">
        <v>21</v>
      </c>
      <c r="C236" s="17">
        <v>23</v>
      </c>
      <c r="D236" s="18">
        <v>124</v>
      </c>
      <c r="E236" s="6">
        <v>7.8790509259259254E-4</v>
      </c>
      <c r="F236" s="19">
        <v>58.17</v>
      </c>
      <c r="G236" s="13"/>
    </row>
    <row r="237" spans="1:7" x14ac:dyDescent="0.25">
      <c r="A237" s="15">
        <v>4</v>
      </c>
      <c r="B237" s="16" t="s">
        <v>21</v>
      </c>
      <c r="C237" s="17">
        <v>23</v>
      </c>
      <c r="D237" s="18">
        <v>124</v>
      </c>
      <c r="E237" s="6">
        <v>7.8947916666666663E-4</v>
      </c>
      <c r="F237" s="19">
        <v>58.06</v>
      </c>
      <c r="G237" s="13"/>
    </row>
    <row r="238" spans="1:7" x14ac:dyDescent="0.25">
      <c r="A238" s="15">
        <v>4</v>
      </c>
      <c r="B238" s="16" t="s">
        <v>21</v>
      </c>
      <c r="C238" s="17">
        <v>23</v>
      </c>
      <c r="D238" s="18">
        <v>124</v>
      </c>
      <c r="E238" s="6">
        <v>7.8296296296296284E-4</v>
      </c>
      <c r="F238" s="19">
        <v>58.54</v>
      </c>
      <c r="G238" s="13"/>
    </row>
    <row r="239" spans="1:7" x14ac:dyDescent="0.25">
      <c r="A239" s="15">
        <v>4</v>
      </c>
      <c r="B239" s="16" t="s">
        <v>21</v>
      </c>
      <c r="C239" s="17">
        <v>23</v>
      </c>
      <c r="D239" s="18">
        <v>124</v>
      </c>
      <c r="E239" s="6">
        <v>7.6956018518518519E-4</v>
      </c>
      <c r="F239" s="19">
        <v>59.56</v>
      </c>
      <c r="G239" s="13"/>
    </row>
    <row r="240" spans="1:7" x14ac:dyDescent="0.25">
      <c r="A240" s="15">
        <v>4</v>
      </c>
      <c r="B240" s="16" t="s">
        <v>21</v>
      </c>
      <c r="C240" s="17">
        <v>23</v>
      </c>
      <c r="D240" s="18">
        <v>124</v>
      </c>
      <c r="E240" s="6">
        <v>7.7218749999999998E-4</v>
      </c>
      <c r="F240" s="19">
        <v>59.36</v>
      </c>
      <c r="G240" s="13"/>
    </row>
    <row r="241" spans="1:7" x14ac:dyDescent="0.25">
      <c r="A241" s="15">
        <v>4</v>
      </c>
      <c r="B241" s="16" t="s">
        <v>21</v>
      </c>
      <c r="C241" s="17">
        <v>23</v>
      </c>
      <c r="D241" s="18">
        <v>124</v>
      </c>
      <c r="E241" s="6">
        <v>7.7504629629629636E-4</v>
      </c>
      <c r="F241" s="19">
        <v>59.14</v>
      </c>
      <c r="G241" s="13"/>
    </row>
    <row r="242" spans="1:7" x14ac:dyDescent="0.25">
      <c r="A242" s="15">
        <v>4</v>
      </c>
      <c r="B242" s="16" t="s">
        <v>21</v>
      </c>
      <c r="C242" s="17">
        <v>23</v>
      </c>
      <c r="D242" s="18">
        <v>124</v>
      </c>
      <c r="E242" s="6">
        <v>7.9043981481481489E-4</v>
      </c>
      <c r="F242" s="19">
        <v>57.98</v>
      </c>
      <c r="G242" s="13"/>
    </row>
    <row r="243" spans="1:7" x14ac:dyDescent="0.25">
      <c r="A243" s="15">
        <v>4</v>
      </c>
      <c r="B243" s="16" t="s">
        <v>21</v>
      </c>
      <c r="C243" s="17">
        <v>23</v>
      </c>
      <c r="D243" s="18">
        <v>124</v>
      </c>
      <c r="E243" s="6">
        <v>7.7106481481481481E-4</v>
      </c>
      <c r="F243" s="19">
        <v>59.44</v>
      </c>
      <c r="G243" s="13"/>
    </row>
    <row r="244" spans="1:7" x14ac:dyDescent="0.25">
      <c r="A244" s="15">
        <v>4</v>
      </c>
      <c r="B244" s="16" t="s">
        <v>21</v>
      </c>
      <c r="C244" s="17">
        <v>23</v>
      </c>
      <c r="D244" s="18">
        <v>124</v>
      </c>
      <c r="E244" s="6">
        <v>7.6737268518518528E-4</v>
      </c>
      <c r="F244" s="19">
        <v>59.73</v>
      </c>
      <c r="G244" s="13"/>
    </row>
    <row r="245" spans="1:7" x14ac:dyDescent="0.25">
      <c r="A245" s="15">
        <v>4</v>
      </c>
      <c r="B245" s="16" t="s">
        <v>21</v>
      </c>
      <c r="C245" s="17">
        <v>23</v>
      </c>
      <c r="D245" s="18">
        <v>124</v>
      </c>
      <c r="E245" s="6">
        <v>7.7888888888888886E-4</v>
      </c>
      <c r="F245" s="19">
        <v>58.84</v>
      </c>
      <c r="G245" s="13"/>
    </row>
    <row r="246" spans="1:7" x14ac:dyDescent="0.25">
      <c r="A246" s="15">
        <v>4</v>
      </c>
      <c r="B246" s="16" t="s">
        <v>21</v>
      </c>
      <c r="C246" s="17">
        <v>23</v>
      </c>
      <c r="D246" s="18">
        <v>124</v>
      </c>
      <c r="E246" s="6">
        <v>7.6246527777777771E-4</v>
      </c>
      <c r="F246" s="19">
        <v>60.11</v>
      </c>
      <c r="G246" s="13"/>
    </row>
    <row r="247" spans="1:7" x14ac:dyDescent="0.25">
      <c r="A247" s="15">
        <v>4</v>
      </c>
      <c r="B247" s="16" t="s">
        <v>21</v>
      </c>
      <c r="C247" s="17">
        <v>23</v>
      </c>
      <c r="D247" s="18">
        <v>124</v>
      </c>
      <c r="E247" s="6">
        <v>7.6349537037037022E-4</v>
      </c>
      <c r="F247" s="19">
        <v>60.03</v>
      </c>
      <c r="G247" s="13"/>
    </row>
    <row r="248" spans="1:7" x14ac:dyDescent="0.25">
      <c r="A248" s="15">
        <v>4</v>
      </c>
      <c r="B248" s="16" t="s">
        <v>21</v>
      </c>
      <c r="C248" s="17">
        <v>23</v>
      </c>
      <c r="D248" s="18">
        <v>124</v>
      </c>
      <c r="E248" s="6">
        <v>7.6991898148148134E-4</v>
      </c>
      <c r="F248" s="19">
        <v>59.53</v>
      </c>
      <c r="G248" s="13"/>
    </row>
    <row r="249" spans="1:7" x14ac:dyDescent="0.25">
      <c r="A249" s="15">
        <v>4</v>
      </c>
      <c r="B249" s="16" t="s">
        <v>21</v>
      </c>
      <c r="C249" s="17">
        <v>23</v>
      </c>
      <c r="D249" s="18">
        <v>124</v>
      </c>
      <c r="E249" s="6">
        <v>7.6809027777777769E-4</v>
      </c>
      <c r="F249" s="19">
        <v>59.67</v>
      </c>
      <c r="G249" s="13"/>
    </row>
    <row r="250" spans="1:7" x14ac:dyDescent="0.25">
      <c r="A250" s="15">
        <v>4</v>
      </c>
      <c r="B250" s="16" t="s">
        <v>21</v>
      </c>
      <c r="C250" s="17">
        <v>23</v>
      </c>
      <c r="D250" s="18">
        <v>124</v>
      </c>
      <c r="E250" s="6">
        <v>7.7604166666666663E-4</v>
      </c>
      <c r="F250" s="19">
        <v>59.06</v>
      </c>
      <c r="G250" s="13"/>
    </row>
    <row r="251" spans="1:7" x14ac:dyDescent="0.25">
      <c r="A251" s="15">
        <v>4</v>
      </c>
      <c r="B251" s="16" t="s">
        <v>21</v>
      </c>
      <c r="C251" s="17">
        <v>23</v>
      </c>
      <c r="D251" s="18">
        <v>124</v>
      </c>
      <c r="E251" s="6">
        <v>7.651967592592593E-4</v>
      </c>
      <c r="F251" s="19">
        <v>59.9</v>
      </c>
      <c r="G251" s="13"/>
    </row>
    <row r="252" spans="1:7" x14ac:dyDescent="0.25">
      <c r="A252" s="15">
        <v>4</v>
      </c>
      <c r="B252" s="16" t="s">
        <v>21</v>
      </c>
      <c r="C252" s="17">
        <v>23</v>
      </c>
      <c r="D252" s="18">
        <v>124</v>
      </c>
      <c r="E252" s="6">
        <v>7.6497685185185176E-4</v>
      </c>
      <c r="F252" s="19">
        <v>59.91</v>
      </c>
      <c r="G252" s="13"/>
    </row>
    <row r="253" spans="1:7" x14ac:dyDescent="0.25">
      <c r="A253" s="15">
        <v>4</v>
      </c>
      <c r="B253" s="16" t="s">
        <v>21</v>
      </c>
      <c r="C253" s="17">
        <v>23</v>
      </c>
      <c r="D253" s="18">
        <v>124</v>
      </c>
      <c r="E253" s="6">
        <v>7.636458333333333E-4</v>
      </c>
      <c r="F253" s="19">
        <v>60.02</v>
      </c>
      <c r="G253" s="13"/>
    </row>
    <row r="254" spans="1:7" x14ac:dyDescent="0.25">
      <c r="A254" s="15">
        <v>4</v>
      </c>
      <c r="B254" s="16" t="s">
        <v>21</v>
      </c>
      <c r="C254" s="17">
        <v>23</v>
      </c>
      <c r="D254" s="18">
        <v>124</v>
      </c>
      <c r="E254" s="6">
        <v>7.6320601851851853E-4</v>
      </c>
      <c r="F254" s="19">
        <v>60.05</v>
      </c>
      <c r="G254" s="13"/>
    </row>
    <row r="255" spans="1:7" x14ac:dyDescent="0.25">
      <c r="A255" s="15">
        <v>4</v>
      </c>
      <c r="B255" s="16" t="s">
        <v>21</v>
      </c>
      <c r="C255" s="17">
        <v>23</v>
      </c>
      <c r="D255" s="18">
        <v>124</v>
      </c>
      <c r="E255" s="6">
        <v>7.651967592592593E-4</v>
      </c>
      <c r="F255" s="19">
        <v>59.9</v>
      </c>
      <c r="G255" s="13"/>
    </row>
    <row r="256" spans="1:7" x14ac:dyDescent="0.25">
      <c r="A256" s="15">
        <v>4</v>
      </c>
      <c r="B256" s="16" t="s">
        <v>21</v>
      </c>
      <c r="C256" s="17">
        <v>23</v>
      </c>
      <c r="D256" s="18">
        <v>124</v>
      </c>
      <c r="E256" s="6">
        <v>8.2587962962962964E-4</v>
      </c>
      <c r="F256" s="19">
        <v>55.5</v>
      </c>
      <c r="G256" s="13"/>
    </row>
    <row r="257" spans="1:7" x14ac:dyDescent="0.25">
      <c r="A257" s="15">
        <v>4</v>
      </c>
      <c r="B257" s="16" t="s">
        <v>21</v>
      </c>
      <c r="C257" s="17">
        <v>23</v>
      </c>
      <c r="D257" s="18">
        <v>124</v>
      </c>
      <c r="E257" s="6">
        <v>7.7097222222222226E-4</v>
      </c>
      <c r="F257" s="19">
        <v>59.45</v>
      </c>
      <c r="G257" s="13"/>
    </row>
    <row r="258" spans="1:7" x14ac:dyDescent="0.25">
      <c r="A258" s="15">
        <v>4</v>
      </c>
      <c r="B258" s="16" t="s">
        <v>20</v>
      </c>
      <c r="C258" s="17">
        <v>23</v>
      </c>
      <c r="D258" s="18">
        <v>135</v>
      </c>
      <c r="E258" s="6">
        <v>8.9158564814814819E-4</v>
      </c>
      <c r="F258" s="19">
        <v>51.41</v>
      </c>
      <c r="G258" s="13"/>
    </row>
    <row r="259" spans="1:7" x14ac:dyDescent="0.25">
      <c r="A259" s="15">
        <v>4</v>
      </c>
      <c r="B259" s="16" t="s">
        <v>20</v>
      </c>
      <c r="C259" s="17">
        <v>23</v>
      </c>
      <c r="D259" s="18">
        <v>135</v>
      </c>
      <c r="E259" s="6">
        <v>7.9281250000000001E-4</v>
      </c>
      <c r="F259" s="19">
        <v>57.81</v>
      </c>
      <c r="G259" s="13"/>
    </row>
    <row r="260" spans="1:7" x14ac:dyDescent="0.25">
      <c r="A260" s="15">
        <v>4</v>
      </c>
      <c r="B260" s="16" t="s">
        <v>20</v>
      </c>
      <c r="C260" s="17">
        <v>23</v>
      </c>
      <c r="D260" s="18">
        <v>135</v>
      </c>
      <c r="E260" s="6">
        <v>8.0561342592592588E-4</v>
      </c>
      <c r="F260" s="19">
        <v>56.89</v>
      </c>
      <c r="G260" s="13"/>
    </row>
    <row r="261" spans="1:7" x14ac:dyDescent="0.25">
      <c r="A261" s="15">
        <v>4</v>
      </c>
      <c r="B261" s="16" t="s">
        <v>20</v>
      </c>
      <c r="C261" s="17">
        <v>23</v>
      </c>
      <c r="D261" s="18">
        <v>135</v>
      </c>
      <c r="E261" s="6">
        <v>7.8140046296296302E-4</v>
      </c>
      <c r="F261" s="19">
        <v>58.66</v>
      </c>
      <c r="G261" s="13"/>
    </row>
    <row r="262" spans="1:7" x14ac:dyDescent="0.25">
      <c r="A262" s="15">
        <v>4</v>
      </c>
      <c r="B262" s="16" t="s">
        <v>20</v>
      </c>
      <c r="C262" s="17">
        <v>23</v>
      </c>
      <c r="D262" s="18">
        <v>135</v>
      </c>
      <c r="E262" s="6">
        <v>7.7349537037037024E-4</v>
      </c>
      <c r="F262" s="19">
        <v>59.25</v>
      </c>
      <c r="G262" s="13"/>
    </row>
    <row r="263" spans="1:7" x14ac:dyDescent="0.25">
      <c r="A263" s="15">
        <v>4</v>
      </c>
      <c r="B263" s="16" t="s">
        <v>20</v>
      </c>
      <c r="C263" s="17">
        <v>23</v>
      </c>
      <c r="D263" s="18">
        <v>135</v>
      </c>
      <c r="E263" s="6">
        <v>7.7594907407407398E-4</v>
      </c>
      <c r="F263" s="19">
        <v>59.07</v>
      </c>
      <c r="G263" s="13"/>
    </row>
    <row r="264" spans="1:7" x14ac:dyDescent="0.25">
      <c r="A264" s="15">
        <v>4</v>
      </c>
      <c r="B264" s="16" t="s">
        <v>20</v>
      </c>
      <c r="C264" s="17">
        <v>23</v>
      </c>
      <c r="D264" s="18">
        <v>135</v>
      </c>
      <c r="E264" s="6">
        <v>7.7460648148148148E-4</v>
      </c>
      <c r="F264" s="19">
        <v>59.17</v>
      </c>
      <c r="G264" s="13"/>
    </row>
    <row r="265" spans="1:7" x14ac:dyDescent="0.25">
      <c r="A265" s="15">
        <v>4</v>
      </c>
      <c r="B265" s="16" t="s">
        <v>20</v>
      </c>
      <c r="C265" s="17">
        <v>23</v>
      </c>
      <c r="D265" s="18">
        <v>135</v>
      </c>
      <c r="E265" s="6">
        <v>7.8023148148148147E-4</v>
      </c>
      <c r="F265" s="19">
        <v>58.74</v>
      </c>
      <c r="G265" s="13"/>
    </row>
    <row r="266" spans="1:7" x14ac:dyDescent="0.25">
      <c r="A266" s="15">
        <v>4</v>
      </c>
      <c r="B266" s="16" t="s">
        <v>20</v>
      </c>
      <c r="C266" s="17">
        <v>23</v>
      </c>
      <c r="D266" s="18">
        <v>135</v>
      </c>
      <c r="E266" s="6">
        <v>7.7924768518518523E-4</v>
      </c>
      <c r="F266" s="19">
        <v>58.82</v>
      </c>
      <c r="G266" s="13"/>
    </row>
    <row r="267" spans="1:7" x14ac:dyDescent="0.25">
      <c r="A267" s="15">
        <v>4</v>
      </c>
      <c r="B267" s="16" t="s">
        <v>20</v>
      </c>
      <c r="C267" s="17">
        <v>23</v>
      </c>
      <c r="D267" s="18">
        <v>135</v>
      </c>
      <c r="E267" s="6">
        <v>7.693287037037036E-4</v>
      </c>
      <c r="F267" s="19">
        <v>59.58</v>
      </c>
      <c r="G267" s="13"/>
    </row>
    <row r="268" spans="1:7" x14ac:dyDescent="0.25">
      <c r="A268" s="15">
        <v>4</v>
      </c>
      <c r="B268" s="16" t="s">
        <v>20</v>
      </c>
      <c r="C268" s="17">
        <v>23</v>
      </c>
      <c r="D268" s="18">
        <v>135</v>
      </c>
      <c r="E268" s="6">
        <v>7.7907407407407396E-4</v>
      </c>
      <c r="F268" s="19">
        <v>58.83</v>
      </c>
      <c r="G268" s="13"/>
    </row>
    <row r="269" spans="1:7" x14ac:dyDescent="0.25">
      <c r="A269" s="15">
        <v>4</v>
      </c>
      <c r="B269" s="16" t="s">
        <v>20</v>
      </c>
      <c r="C269" s="17">
        <v>23</v>
      </c>
      <c r="D269" s="18">
        <v>135</v>
      </c>
      <c r="E269" s="6">
        <v>7.6692129629629636E-4</v>
      </c>
      <c r="F269" s="19">
        <v>59.76</v>
      </c>
      <c r="G269" s="13"/>
    </row>
    <row r="270" spans="1:7" x14ac:dyDescent="0.25">
      <c r="A270" s="15">
        <v>4</v>
      </c>
      <c r="B270" s="16" t="s">
        <v>20</v>
      </c>
      <c r="C270" s="17">
        <v>23</v>
      </c>
      <c r="D270" s="18">
        <v>135</v>
      </c>
      <c r="E270" s="6">
        <v>7.6954861111111104E-4</v>
      </c>
      <c r="F270" s="19">
        <v>59.56</v>
      </c>
      <c r="G270" s="13"/>
    </row>
    <row r="271" spans="1:7" x14ac:dyDescent="0.25">
      <c r="A271" s="15">
        <v>4</v>
      </c>
      <c r="B271" s="16" t="s">
        <v>20</v>
      </c>
      <c r="C271" s="17">
        <v>23</v>
      </c>
      <c r="D271" s="18">
        <v>135</v>
      </c>
      <c r="E271" s="6">
        <v>7.7293981481481484E-4</v>
      </c>
      <c r="F271" s="19">
        <v>59.3</v>
      </c>
      <c r="G271" s="13"/>
    </row>
    <row r="272" spans="1:7" x14ac:dyDescent="0.25">
      <c r="A272" s="15">
        <v>4</v>
      </c>
      <c r="B272" s="16" t="s">
        <v>20</v>
      </c>
      <c r="C272" s="17">
        <v>23</v>
      </c>
      <c r="D272" s="18">
        <v>135</v>
      </c>
      <c r="E272" s="6">
        <v>7.7296296296296303E-4</v>
      </c>
      <c r="F272" s="19">
        <v>59.3</v>
      </c>
      <c r="G272" s="13"/>
    </row>
    <row r="273" spans="1:7" x14ac:dyDescent="0.25">
      <c r="A273" s="15">
        <v>4</v>
      </c>
      <c r="B273" s="16" t="s">
        <v>20</v>
      </c>
      <c r="C273" s="17">
        <v>23</v>
      </c>
      <c r="D273" s="18">
        <v>135</v>
      </c>
      <c r="E273" s="6">
        <v>7.7024305555555559E-4</v>
      </c>
      <c r="F273" s="19">
        <v>59.51</v>
      </c>
      <c r="G273" s="13"/>
    </row>
    <row r="274" spans="1:7" x14ac:dyDescent="0.25">
      <c r="A274" s="15">
        <v>4</v>
      </c>
      <c r="B274" s="16" t="s">
        <v>20</v>
      </c>
      <c r="C274" s="17">
        <v>23</v>
      </c>
      <c r="D274" s="18">
        <v>135</v>
      </c>
      <c r="E274" s="6">
        <v>7.7336805555555568E-4</v>
      </c>
      <c r="F274" s="19">
        <v>59.26</v>
      </c>
      <c r="G274" s="13"/>
    </row>
    <row r="275" spans="1:7" x14ac:dyDescent="0.25">
      <c r="A275" s="15">
        <v>4</v>
      </c>
      <c r="B275" s="16" t="s">
        <v>20</v>
      </c>
      <c r="C275" s="17">
        <v>23</v>
      </c>
      <c r="D275" s="18">
        <v>135</v>
      </c>
      <c r="E275" s="6">
        <v>7.7533564814814815E-4</v>
      </c>
      <c r="F275" s="19">
        <v>59.11</v>
      </c>
      <c r="G275" s="13"/>
    </row>
    <row r="276" spans="1:7" x14ac:dyDescent="0.25">
      <c r="A276" s="15">
        <v>4</v>
      </c>
      <c r="B276" s="16" t="s">
        <v>20</v>
      </c>
      <c r="C276" s="17">
        <v>23</v>
      </c>
      <c r="D276" s="18">
        <v>135</v>
      </c>
      <c r="E276" s="6">
        <v>7.7714120370370383E-4</v>
      </c>
      <c r="F276" s="19">
        <v>58.98</v>
      </c>
      <c r="G276" s="13"/>
    </row>
    <row r="277" spans="1:7" x14ac:dyDescent="0.25">
      <c r="A277" s="15">
        <v>4</v>
      </c>
      <c r="B277" s="16" t="s">
        <v>20</v>
      </c>
      <c r="C277" s="17">
        <v>23</v>
      </c>
      <c r="D277" s="18">
        <v>135</v>
      </c>
      <c r="E277" s="6">
        <v>7.7159722222222224E-4</v>
      </c>
      <c r="F277" s="19">
        <v>59.4</v>
      </c>
      <c r="G277" s="13"/>
    </row>
    <row r="278" spans="1:7" x14ac:dyDescent="0.25">
      <c r="A278" s="15">
        <v>4</v>
      </c>
      <c r="B278" s="16" t="s">
        <v>20</v>
      </c>
      <c r="C278" s="17">
        <v>23</v>
      </c>
      <c r="D278" s="18">
        <v>135</v>
      </c>
      <c r="E278" s="6">
        <v>7.7212962962962955E-4</v>
      </c>
      <c r="F278" s="19">
        <v>59.36</v>
      </c>
      <c r="G278" s="13"/>
    </row>
    <row r="279" spans="1:7" x14ac:dyDescent="0.25">
      <c r="A279" s="15">
        <v>4</v>
      </c>
      <c r="B279" s="16" t="s">
        <v>20</v>
      </c>
      <c r="C279" s="17">
        <v>23</v>
      </c>
      <c r="D279" s="18">
        <v>135</v>
      </c>
      <c r="E279" s="6">
        <v>7.6884259259259256E-4</v>
      </c>
      <c r="F279" s="19">
        <v>59.61</v>
      </c>
      <c r="G279" s="13"/>
    </row>
    <row r="280" spans="1:7" x14ac:dyDescent="0.25">
      <c r="A280" s="15">
        <v>4</v>
      </c>
      <c r="B280" s="16" t="s">
        <v>20</v>
      </c>
      <c r="C280" s="17">
        <v>23</v>
      </c>
      <c r="D280" s="18">
        <v>135</v>
      </c>
      <c r="E280" s="6">
        <v>7.7067129629629621E-4</v>
      </c>
      <c r="F280" s="19">
        <v>59.47</v>
      </c>
      <c r="G280" s="13"/>
    </row>
    <row r="281" spans="1:7" x14ac:dyDescent="0.25">
      <c r="A281" s="15">
        <v>4</v>
      </c>
      <c r="B281" s="16" t="s">
        <v>14</v>
      </c>
      <c r="C281" s="17">
        <v>23</v>
      </c>
      <c r="D281" s="18">
        <v>107</v>
      </c>
      <c r="E281" s="6">
        <v>8.8373842592592595E-4</v>
      </c>
      <c r="F281" s="19">
        <v>51.86</v>
      </c>
      <c r="G281" s="13"/>
    </row>
    <row r="282" spans="1:7" x14ac:dyDescent="0.25">
      <c r="A282" s="15">
        <v>4</v>
      </c>
      <c r="B282" s="16" t="s">
        <v>14</v>
      </c>
      <c r="C282" s="17">
        <v>23</v>
      </c>
      <c r="D282" s="18">
        <v>107</v>
      </c>
      <c r="E282" s="6">
        <v>7.7592592592592589E-4</v>
      </c>
      <c r="F282" s="19">
        <v>59.07</v>
      </c>
      <c r="G282" s="13"/>
    </row>
    <row r="283" spans="1:7" x14ac:dyDescent="0.25">
      <c r="A283" s="15">
        <v>4</v>
      </c>
      <c r="B283" s="16" t="s">
        <v>14</v>
      </c>
      <c r="C283" s="17">
        <v>23</v>
      </c>
      <c r="D283" s="18">
        <v>107</v>
      </c>
      <c r="E283" s="6">
        <v>7.7434027777777787E-4</v>
      </c>
      <c r="F283" s="19">
        <v>59.19</v>
      </c>
      <c r="G283" s="13"/>
    </row>
    <row r="284" spans="1:7" x14ac:dyDescent="0.25">
      <c r="A284" s="15">
        <v>4</v>
      </c>
      <c r="B284" s="16" t="s">
        <v>14</v>
      </c>
      <c r="C284" s="17">
        <v>23</v>
      </c>
      <c r="D284" s="18">
        <v>107</v>
      </c>
      <c r="E284" s="6">
        <v>7.8423611111111109E-4</v>
      </c>
      <c r="F284" s="19">
        <v>58.44</v>
      </c>
      <c r="G284" s="13"/>
    </row>
    <row r="285" spans="1:7" x14ac:dyDescent="0.25">
      <c r="A285" s="15">
        <v>4</v>
      </c>
      <c r="B285" s="16" t="s">
        <v>14</v>
      </c>
      <c r="C285" s="17">
        <v>23</v>
      </c>
      <c r="D285" s="18">
        <v>107</v>
      </c>
      <c r="E285" s="6">
        <v>7.7762731481481476E-4</v>
      </c>
      <c r="F285" s="19">
        <v>58.94</v>
      </c>
      <c r="G285" s="13"/>
    </row>
    <row r="286" spans="1:7" x14ac:dyDescent="0.25">
      <c r="A286" s="15">
        <v>4</v>
      </c>
      <c r="B286" s="16" t="s">
        <v>14</v>
      </c>
      <c r="C286" s="17">
        <v>23</v>
      </c>
      <c r="D286" s="18">
        <v>107</v>
      </c>
      <c r="E286" s="6">
        <v>7.8290509259259275E-4</v>
      </c>
      <c r="F286" s="19">
        <v>58.54</v>
      </c>
      <c r="G286" s="13"/>
    </row>
    <row r="287" spans="1:7" x14ac:dyDescent="0.25">
      <c r="A287" s="15">
        <v>4</v>
      </c>
      <c r="B287" s="16" t="s">
        <v>14</v>
      </c>
      <c r="C287" s="17">
        <v>23</v>
      </c>
      <c r="D287" s="18">
        <v>107</v>
      </c>
      <c r="E287" s="6">
        <v>7.7690972222222213E-4</v>
      </c>
      <c r="F287" s="19">
        <v>58.99</v>
      </c>
      <c r="G287" s="13"/>
    </row>
    <row r="288" spans="1:7" x14ac:dyDescent="0.25">
      <c r="A288" s="15">
        <v>4</v>
      </c>
      <c r="B288" s="16" t="s">
        <v>14</v>
      </c>
      <c r="C288" s="17">
        <v>23</v>
      </c>
      <c r="D288" s="18">
        <v>107</v>
      </c>
      <c r="E288" s="6">
        <v>7.6880787037037033E-4</v>
      </c>
      <c r="F288" s="19">
        <v>59.62</v>
      </c>
      <c r="G288" s="13"/>
    </row>
    <row r="289" spans="1:7" x14ac:dyDescent="0.25">
      <c r="A289" s="15">
        <v>4</v>
      </c>
      <c r="B289" s="16" t="s">
        <v>14</v>
      </c>
      <c r="C289" s="17">
        <v>23</v>
      </c>
      <c r="D289" s="18">
        <v>107</v>
      </c>
      <c r="E289" s="6">
        <v>7.6866898148148161E-4</v>
      </c>
      <c r="F289" s="19">
        <v>59.63</v>
      </c>
      <c r="G289" s="13"/>
    </row>
    <row r="290" spans="1:7" x14ac:dyDescent="0.25">
      <c r="A290" s="15">
        <v>4</v>
      </c>
      <c r="B290" s="16" t="s">
        <v>14</v>
      </c>
      <c r="C290" s="17">
        <v>23</v>
      </c>
      <c r="D290" s="18">
        <v>107</v>
      </c>
      <c r="E290" s="6">
        <v>7.6458333333333326E-4</v>
      </c>
      <c r="F290" s="19">
        <v>59.95</v>
      </c>
      <c r="G290" s="13"/>
    </row>
    <row r="291" spans="1:7" x14ac:dyDescent="0.25">
      <c r="A291" s="15">
        <v>4</v>
      </c>
      <c r="B291" s="16" t="s">
        <v>14</v>
      </c>
      <c r="C291" s="17">
        <v>23</v>
      </c>
      <c r="D291" s="18">
        <v>107</v>
      </c>
      <c r="E291" s="6">
        <v>7.6608796296296288E-4</v>
      </c>
      <c r="F291" s="19">
        <v>59.83</v>
      </c>
      <c r="G291" s="13"/>
    </row>
    <row r="292" spans="1:7" x14ac:dyDescent="0.25">
      <c r="A292" s="15">
        <v>4</v>
      </c>
      <c r="B292" s="16" t="s">
        <v>14</v>
      </c>
      <c r="C292" s="17">
        <v>23</v>
      </c>
      <c r="D292" s="18">
        <v>107</v>
      </c>
      <c r="E292" s="6">
        <v>7.7121527777777778E-4</v>
      </c>
      <c r="F292" s="19">
        <v>59.43</v>
      </c>
      <c r="G292" s="13"/>
    </row>
    <row r="293" spans="1:7" x14ac:dyDescent="0.25">
      <c r="A293" s="15">
        <v>4</v>
      </c>
      <c r="B293" s="16" t="s">
        <v>14</v>
      </c>
      <c r="C293" s="17">
        <v>23</v>
      </c>
      <c r="D293" s="18">
        <v>107</v>
      </c>
      <c r="E293" s="6">
        <v>7.592824074074073E-4</v>
      </c>
      <c r="F293" s="19">
        <v>60.36</v>
      </c>
      <c r="G293" s="13"/>
    </row>
    <row r="294" spans="1:7" x14ac:dyDescent="0.25">
      <c r="A294" s="15">
        <v>4</v>
      </c>
      <c r="B294" s="16" t="s">
        <v>14</v>
      </c>
      <c r="C294" s="17">
        <v>23</v>
      </c>
      <c r="D294" s="18">
        <v>107</v>
      </c>
      <c r="E294" s="6">
        <v>7.6260416666666664E-4</v>
      </c>
      <c r="F294" s="19">
        <v>60.1</v>
      </c>
      <c r="G294" s="13"/>
    </row>
    <row r="295" spans="1:7" x14ac:dyDescent="0.25">
      <c r="A295" s="15">
        <v>4</v>
      </c>
      <c r="B295" s="16" t="s">
        <v>14</v>
      </c>
      <c r="C295" s="17">
        <v>23</v>
      </c>
      <c r="D295" s="18">
        <v>107</v>
      </c>
      <c r="E295" s="6">
        <v>7.6915509259259255E-4</v>
      </c>
      <c r="F295" s="19">
        <v>59.59</v>
      </c>
      <c r="G295" s="13"/>
    </row>
    <row r="296" spans="1:7" x14ac:dyDescent="0.25">
      <c r="A296" s="15">
        <v>4</v>
      </c>
      <c r="B296" s="16" t="s">
        <v>14</v>
      </c>
      <c r="C296" s="17">
        <v>23</v>
      </c>
      <c r="D296" s="18">
        <v>107</v>
      </c>
      <c r="E296" s="6">
        <v>7.6806712962962972E-4</v>
      </c>
      <c r="F296" s="19">
        <v>59.67</v>
      </c>
      <c r="G296" s="13"/>
    </row>
    <row r="297" spans="1:7" x14ac:dyDescent="0.25">
      <c r="A297" s="15">
        <v>4</v>
      </c>
      <c r="B297" s="16" t="s">
        <v>14</v>
      </c>
      <c r="C297" s="17">
        <v>23</v>
      </c>
      <c r="D297" s="18">
        <v>107</v>
      </c>
      <c r="E297" s="6">
        <v>7.7435185185185192E-4</v>
      </c>
      <c r="F297" s="19">
        <v>59.19</v>
      </c>
      <c r="G297" s="13"/>
    </row>
    <row r="298" spans="1:7" x14ac:dyDescent="0.25">
      <c r="A298" s="15">
        <v>4</v>
      </c>
      <c r="B298" s="16" t="s">
        <v>14</v>
      </c>
      <c r="C298" s="17">
        <v>23</v>
      </c>
      <c r="D298" s="18">
        <v>107</v>
      </c>
      <c r="E298" s="6">
        <v>9.3935185185185181E-4</v>
      </c>
      <c r="F298" s="19">
        <v>48.79</v>
      </c>
      <c r="G298" s="13"/>
    </row>
    <row r="299" spans="1:7" x14ac:dyDescent="0.25">
      <c r="A299" s="15">
        <v>4</v>
      </c>
      <c r="B299" s="16" t="s">
        <v>14</v>
      </c>
      <c r="C299" s="17">
        <v>23</v>
      </c>
      <c r="D299" s="18">
        <v>107</v>
      </c>
      <c r="E299" s="6">
        <v>7.6479166666666666E-4</v>
      </c>
      <c r="F299" s="19">
        <v>59.93</v>
      </c>
      <c r="G299" s="13"/>
    </row>
    <row r="300" spans="1:7" x14ac:dyDescent="0.25">
      <c r="A300" s="15">
        <v>4</v>
      </c>
      <c r="B300" s="16" t="s">
        <v>14</v>
      </c>
      <c r="C300" s="17">
        <v>23</v>
      </c>
      <c r="D300" s="18">
        <v>107</v>
      </c>
      <c r="E300" s="6">
        <v>7.6699074074074083E-4</v>
      </c>
      <c r="F300" s="19">
        <v>59.76</v>
      </c>
      <c r="G300" s="13"/>
    </row>
    <row r="301" spans="1:7" x14ac:dyDescent="0.25">
      <c r="A301" s="15">
        <v>4</v>
      </c>
      <c r="B301" s="16" t="s">
        <v>14</v>
      </c>
      <c r="C301" s="17">
        <v>23</v>
      </c>
      <c r="D301" s="18">
        <v>107</v>
      </c>
      <c r="E301" s="6">
        <v>7.6892361111111117E-4</v>
      </c>
      <c r="F301" s="19">
        <v>59.61</v>
      </c>
      <c r="G301" s="13"/>
    </row>
    <row r="302" spans="1:7" x14ac:dyDescent="0.25">
      <c r="A302" s="15">
        <v>4</v>
      </c>
      <c r="B302" s="16" t="s">
        <v>14</v>
      </c>
      <c r="C302" s="17">
        <v>23</v>
      </c>
      <c r="D302" s="18">
        <v>107</v>
      </c>
      <c r="E302" s="6">
        <v>7.7381944444444449E-4</v>
      </c>
      <c r="F302" s="19">
        <v>59.23</v>
      </c>
      <c r="G302" s="13"/>
    </row>
    <row r="303" spans="1:7" x14ac:dyDescent="0.25">
      <c r="A303" s="15">
        <v>4</v>
      </c>
      <c r="B303" s="16" t="s">
        <v>14</v>
      </c>
      <c r="C303" s="17">
        <v>23</v>
      </c>
      <c r="D303" s="18">
        <v>107</v>
      </c>
      <c r="E303" s="6">
        <v>7.6447916666666678E-4</v>
      </c>
      <c r="F303" s="19">
        <v>59.95</v>
      </c>
      <c r="G303" s="13"/>
    </row>
    <row r="304" spans="1:7" x14ac:dyDescent="0.25">
      <c r="A304" s="15">
        <v>4</v>
      </c>
      <c r="B304" s="16" t="s">
        <v>24</v>
      </c>
      <c r="C304" s="17">
        <v>23</v>
      </c>
      <c r="D304" s="18">
        <v>127</v>
      </c>
      <c r="E304" s="6">
        <v>8.7319444444444456E-4</v>
      </c>
      <c r="F304" s="19">
        <v>52.49</v>
      </c>
      <c r="G304" s="13"/>
    </row>
    <row r="305" spans="1:7" x14ac:dyDescent="0.25">
      <c r="A305" s="15">
        <v>4</v>
      </c>
      <c r="B305" s="16" t="s">
        <v>24</v>
      </c>
      <c r="C305" s="17">
        <v>23</v>
      </c>
      <c r="D305" s="18">
        <v>127</v>
      </c>
      <c r="E305" s="6">
        <v>7.7986111111111105E-4</v>
      </c>
      <c r="F305" s="19">
        <v>58.77</v>
      </c>
      <c r="G305" s="13"/>
    </row>
    <row r="306" spans="1:7" x14ac:dyDescent="0.25">
      <c r="A306" s="15">
        <v>4</v>
      </c>
      <c r="B306" s="16" t="s">
        <v>24</v>
      </c>
      <c r="C306" s="17">
        <v>23</v>
      </c>
      <c r="D306" s="18">
        <v>127</v>
      </c>
      <c r="E306" s="6">
        <v>7.8119212962962951E-4</v>
      </c>
      <c r="F306" s="19">
        <v>58.67</v>
      </c>
      <c r="G306" s="13"/>
    </row>
    <row r="307" spans="1:7" x14ac:dyDescent="0.25">
      <c r="A307" s="15">
        <v>4</v>
      </c>
      <c r="B307" s="16" t="s">
        <v>24</v>
      </c>
      <c r="C307" s="17">
        <v>23</v>
      </c>
      <c r="D307" s="18">
        <v>127</v>
      </c>
      <c r="E307" s="6">
        <v>9.0474537037037032E-4</v>
      </c>
      <c r="F307" s="19">
        <v>50.66</v>
      </c>
      <c r="G307" s="13"/>
    </row>
    <row r="308" spans="1:7" x14ac:dyDescent="0.25">
      <c r="A308" s="15">
        <v>4</v>
      </c>
      <c r="B308" s="16" t="s">
        <v>24</v>
      </c>
      <c r="C308" s="17">
        <v>23</v>
      </c>
      <c r="D308" s="18">
        <v>127</v>
      </c>
      <c r="E308" s="6">
        <v>7.7285879629629634E-4</v>
      </c>
      <c r="F308" s="19">
        <v>59.3</v>
      </c>
      <c r="G308" s="13"/>
    </row>
    <row r="309" spans="1:7" x14ac:dyDescent="0.25">
      <c r="A309" s="15">
        <v>4</v>
      </c>
      <c r="B309" s="16" t="s">
        <v>24</v>
      </c>
      <c r="C309" s="17">
        <v>23</v>
      </c>
      <c r="D309" s="18">
        <v>127</v>
      </c>
      <c r="E309" s="6">
        <v>7.7072916666666663E-4</v>
      </c>
      <c r="F309" s="19">
        <v>59.47</v>
      </c>
      <c r="G309" s="13"/>
    </row>
    <row r="310" spans="1:7" x14ac:dyDescent="0.25">
      <c r="A310" s="15">
        <v>4</v>
      </c>
      <c r="B310" s="16" t="s">
        <v>24</v>
      </c>
      <c r="C310" s="17">
        <v>23</v>
      </c>
      <c r="D310" s="18">
        <v>127</v>
      </c>
      <c r="E310" s="6">
        <v>7.6832175925925928E-4</v>
      </c>
      <c r="F310" s="19">
        <v>59.65</v>
      </c>
      <c r="G310" s="13"/>
    </row>
    <row r="311" spans="1:7" x14ac:dyDescent="0.25">
      <c r="A311" s="15">
        <v>4</v>
      </c>
      <c r="B311" s="16" t="s">
        <v>24</v>
      </c>
      <c r="C311" s="17">
        <v>23</v>
      </c>
      <c r="D311" s="18">
        <v>127</v>
      </c>
      <c r="E311" s="6">
        <v>7.8246527777777776E-4</v>
      </c>
      <c r="F311" s="19">
        <v>58.58</v>
      </c>
      <c r="G311" s="13"/>
    </row>
    <row r="312" spans="1:7" x14ac:dyDescent="0.25">
      <c r="A312" s="15">
        <v>4</v>
      </c>
      <c r="B312" s="16" t="s">
        <v>24</v>
      </c>
      <c r="C312" s="17">
        <v>23</v>
      </c>
      <c r="D312" s="18">
        <v>127</v>
      </c>
      <c r="E312" s="6">
        <v>7.7230324074074083E-4</v>
      </c>
      <c r="F312" s="19">
        <v>59.35</v>
      </c>
      <c r="G312" s="13"/>
    </row>
    <row r="313" spans="1:7" x14ac:dyDescent="0.25">
      <c r="A313" s="15">
        <v>4</v>
      </c>
      <c r="B313" s="16" t="s">
        <v>24</v>
      </c>
      <c r="C313" s="17">
        <v>23</v>
      </c>
      <c r="D313" s="18">
        <v>127</v>
      </c>
      <c r="E313" s="6">
        <v>7.7219907407407413E-4</v>
      </c>
      <c r="F313" s="19">
        <v>59.35</v>
      </c>
      <c r="G313" s="13"/>
    </row>
    <row r="314" spans="1:7" x14ac:dyDescent="0.25">
      <c r="A314" s="15">
        <v>4</v>
      </c>
      <c r="B314" s="16" t="s">
        <v>24</v>
      </c>
      <c r="C314" s="17">
        <v>23</v>
      </c>
      <c r="D314" s="18">
        <v>127</v>
      </c>
      <c r="E314" s="6">
        <v>7.7093749999999992E-4</v>
      </c>
      <c r="F314" s="19">
        <v>59.45</v>
      </c>
      <c r="G314" s="13"/>
    </row>
    <row r="315" spans="1:7" x14ac:dyDescent="0.25">
      <c r="A315" s="15">
        <v>4</v>
      </c>
      <c r="B315" s="16" t="s">
        <v>24</v>
      </c>
      <c r="C315" s="17">
        <v>23</v>
      </c>
      <c r="D315" s="18">
        <v>127</v>
      </c>
      <c r="E315" s="6">
        <v>7.7153935185185192E-4</v>
      </c>
      <c r="F315" s="19">
        <v>59.41</v>
      </c>
      <c r="G315" s="13"/>
    </row>
    <row r="316" spans="1:7" x14ac:dyDescent="0.25">
      <c r="A316" s="15">
        <v>4</v>
      </c>
      <c r="B316" s="16" t="s">
        <v>24</v>
      </c>
      <c r="C316" s="17">
        <v>23</v>
      </c>
      <c r="D316" s="18">
        <v>127</v>
      </c>
      <c r="E316" s="6">
        <v>7.8844907407407412E-4</v>
      </c>
      <c r="F316" s="19">
        <v>58.13</v>
      </c>
      <c r="G316" s="13"/>
    </row>
    <row r="317" spans="1:7" x14ac:dyDescent="0.25">
      <c r="A317" s="15">
        <v>4</v>
      </c>
      <c r="B317" s="16" t="s">
        <v>24</v>
      </c>
      <c r="C317" s="17">
        <v>23</v>
      </c>
      <c r="D317" s="18">
        <v>127</v>
      </c>
      <c r="E317" s="6">
        <v>7.6883101851851852E-4</v>
      </c>
      <c r="F317" s="19">
        <v>59.61</v>
      </c>
      <c r="G317" s="13"/>
    </row>
    <row r="318" spans="1:7" x14ac:dyDescent="0.25">
      <c r="A318" s="15">
        <v>4</v>
      </c>
      <c r="B318" s="16" t="s">
        <v>24</v>
      </c>
      <c r="C318" s="17">
        <v>23</v>
      </c>
      <c r="D318" s="18">
        <v>127</v>
      </c>
      <c r="E318" s="6">
        <v>7.7090277777777791E-4</v>
      </c>
      <c r="F318" s="19">
        <v>59.45</v>
      </c>
      <c r="G318" s="13"/>
    </row>
    <row r="319" spans="1:7" x14ac:dyDescent="0.25">
      <c r="A319" s="15">
        <v>4</v>
      </c>
      <c r="B319" s="16" t="s">
        <v>24</v>
      </c>
      <c r="C319" s="17">
        <v>23</v>
      </c>
      <c r="D319" s="18">
        <v>127</v>
      </c>
      <c r="E319" s="6">
        <v>7.666666666666668E-4</v>
      </c>
      <c r="F319" s="19">
        <v>59.78</v>
      </c>
      <c r="G319" s="13"/>
    </row>
    <row r="320" spans="1:7" x14ac:dyDescent="0.25">
      <c r="A320" s="15">
        <v>4</v>
      </c>
      <c r="B320" s="16" t="s">
        <v>24</v>
      </c>
      <c r="C320" s="17">
        <v>23</v>
      </c>
      <c r="D320" s="18">
        <v>127</v>
      </c>
      <c r="E320" s="6">
        <v>7.8765046296296298E-4</v>
      </c>
      <c r="F320" s="19">
        <v>58.19</v>
      </c>
      <c r="G320" s="13"/>
    </row>
    <row r="321" spans="1:7" x14ac:dyDescent="0.25">
      <c r="A321" s="15">
        <v>4</v>
      </c>
      <c r="B321" s="16" t="s">
        <v>24</v>
      </c>
      <c r="C321" s="17">
        <v>23</v>
      </c>
      <c r="D321" s="18">
        <v>127</v>
      </c>
      <c r="E321" s="6">
        <v>7.6851851851851853E-4</v>
      </c>
      <c r="F321" s="19">
        <v>59.64</v>
      </c>
      <c r="G321" s="13"/>
    </row>
    <row r="322" spans="1:7" x14ac:dyDescent="0.25">
      <c r="A322" s="15">
        <v>4</v>
      </c>
      <c r="B322" s="16" t="s">
        <v>24</v>
      </c>
      <c r="C322" s="17">
        <v>23</v>
      </c>
      <c r="D322" s="18">
        <v>127</v>
      </c>
      <c r="E322" s="6">
        <v>7.6869212962962969E-4</v>
      </c>
      <c r="F322" s="19">
        <v>59.63</v>
      </c>
      <c r="G322" s="13"/>
    </row>
    <row r="323" spans="1:7" x14ac:dyDescent="0.25">
      <c r="A323" s="15">
        <v>4</v>
      </c>
      <c r="B323" s="16" t="s">
        <v>24</v>
      </c>
      <c r="C323" s="17">
        <v>23</v>
      </c>
      <c r="D323" s="18">
        <v>127</v>
      </c>
      <c r="E323" s="6">
        <v>7.7556712962962952E-4</v>
      </c>
      <c r="F323" s="19">
        <v>59.1</v>
      </c>
      <c r="G323" s="13"/>
    </row>
    <row r="324" spans="1:7" x14ac:dyDescent="0.25">
      <c r="A324" s="15">
        <v>4</v>
      </c>
      <c r="B324" s="16" t="s">
        <v>24</v>
      </c>
      <c r="C324" s="17">
        <v>23</v>
      </c>
      <c r="D324" s="18">
        <v>127</v>
      </c>
      <c r="E324" s="6">
        <v>7.7769675925925923E-4</v>
      </c>
      <c r="F324" s="19">
        <v>58.93</v>
      </c>
      <c r="G324" s="13"/>
    </row>
    <row r="325" spans="1:7" x14ac:dyDescent="0.25">
      <c r="A325" s="15">
        <v>4</v>
      </c>
      <c r="B325" s="16" t="s">
        <v>24</v>
      </c>
      <c r="C325" s="17">
        <v>23</v>
      </c>
      <c r="D325" s="18">
        <v>127</v>
      </c>
      <c r="E325" s="6">
        <v>7.6951388888888892E-4</v>
      </c>
      <c r="F325" s="19">
        <v>59.56</v>
      </c>
      <c r="G325" s="13"/>
    </row>
    <row r="326" spans="1:7" x14ac:dyDescent="0.25">
      <c r="A326" s="15">
        <v>4</v>
      </c>
      <c r="B326" s="16" t="s">
        <v>24</v>
      </c>
      <c r="C326" s="17">
        <v>23</v>
      </c>
      <c r="D326" s="18">
        <v>127</v>
      </c>
      <c r="E326" s="6">
        <v>7.6505787037037037E-4</v>
      </c>
      <c r="F326" s="19">
        <v>59.91</v>
      </c>
      <c r="G326" s="13"/>
    </row>
    <row r="327" spans="1:7" x14ac:dyDescent="0.25">
      <c r="A327" s="15">
        <v>4</v>
      </c>
      <c r="B327" s="16" t="s">
        <v>30</v>
      </c>
      <c r="C327" s="17">
        <v>23</v>
      </c>
      <c r="D327" s="18">
        <v>133</v>
      </c>
      <c r="E327" s="6">
        <v>8.834606481481483E-4</v>
      </c>
      <c r="F327" s="19">
        <v>51.88</v>
      </c>
      <c r="G327" s="13"/>
    </row>
    <row r="328" spans="1:7" x14ac:dyDescent="0.25">
      <c r="A328" s="15">
        <v>4</v>
      </c>
      <c r="B328" s="16" t="s">
        <v>30</v>
      </c>
      <c r="C328" s="17">
        <v>23</v>
      </c>
      <c r="D328" s="18">
        <v>133</v>
      </c>
      <c r="E328" s="6">
        <v>7.8231481481481479E-4</v>
      </c>
      <c r="F328" s="19">
        <v>58.59</v>
      </c>
      <c r="G328" s="13"/>
    </row>
    <row r="329" spans="1:7" x14ac:dyDescent="0.25">
      <c r="A329" s="15">
        <v>4</v>
      </c>
      <c r="B329" s="16" t="s">
        <v>30</v>
      </c>
      <c r="C329" s="17">
        <v>23</v>
      </c>
      <c r="D329" s="18">
        <v>133</v>
      </c>
      <c r="E329" s="6">
        <v>7.7869212962962961E-4</v>
      </c>
      <c r="F329" s="19">
        <v>58.86</v>
      </c>
      <c r="G329" s="13"/>
    </row>
    <row r="330" spans="1:7" x14ac:dyDescent="0.25">
      <c r="A330" s="15">
        <v>4</v>
      </c>
      <c r="B330" s="16" t="s">
        <v>30</v>
      </c>
      <c r="C330" s="17">
        <v>23</v>
      </c>
      <c r="D330" s="18">
        <v>133</v>
      </c>
      <c r="E330" s="6">
        <v>7.7881944444444439E-4</v>
      </c>
      <c r="F330" s="19">
        <v>58.85</v>
      </c>
      <c r="G330" s="13"/>
    </row>
    <row r="331" spans="1:7" x14ac:dyDescent="0.25">
      <c r="A331" s="15">
        <v>4</v>
      </c>
      <c r="B331" s="16" t="s">
        <v>30</v>
      </c>
      <c r="C331" s="17">
        <v>23</v>
      </c>
      <c r="D331" s="18">
        <v>133</v>
      </c>
      <c r="E331" s="6">
        <v>7.7851851851851856E-4</v>
      </c>
      <c r="F331" s="19">
        <v>58.87</v>
      </c>
      <c r="G331" s="13"/>
    </row>
    <row r="332" spans="1:7" x14ac:dyDescent="0.25">
      <c r="A332" s="15">
        <v>4</v>
      </c>
      <c r="B332" s="16" t="s">
        <v>30</v>
      </c>
      <c r="C332" s="17">
        <v>23</v>
      </c>
      <c r="D332" s="18">
        <v>133</v>
      </c>
      <c r="E332" s="6">
        <v>7.9369212962962954E-4</v>
      </c>
      <c r="F332" s="19">
        <v>57.75</v>
      </c>
      <c r="G332" s="13"/>
    </row>
    <row r="333" spans="1:7" x14ac:dyDescent="0.25">
      <c r="A333" s="15">
        <v>4</v>
      </c>
      <c r="B333" s="16" t="s">
        <v>30</v>
      </c>
      <c r="C333" s="17">
        <v>23</v>
      </c>
      <c r="D333" s="18">
        <v>133</v>
      </c>
      <c r="E333" s="6">
        <v>7.7605324074074078E-4</v>
      </c>
      <c r="F333" s="19">
        <v>59.06</v>
      </c>
      <c r="G333" s="13"/>
    </row>
    <row r="334" spans="1:7" x14ac:dyDescent="0.25">
      <c r="A334" s="15">
        <v>4</v>
      </c>
      <c r="B334" s="16" t="s">
        <v>30</v>
      </c>
      <c r="C334" s="17">
        <v>23</v>
      </c>
      <c r="D334" s="18">
        <v>133</v>
      </c>
      <c r="E334" s="6">
        <v>8.2478009259259256E-4</v>
      </c>
      <c r="F334" s="19">
        <v>55.57</v>
      </c>
      <c r="G334" s="13"/>
    </row>
    <row r="335" spans="1:7" x14ac:dyDescent="0.25">
      <c r="A335" s="15">
        <v>4</v>
      </c>
      <c r="B335" s="16" t="s">
        <v>30</v>
      </c>
      <c r="C335" s="17">
        <v>23</v>
      </c>
      <c r="D335" s="18">
        <v>133</v>
      </c>
      <c r="E335" s="6">
        <v>7.7562499999999995E-4</v>
      </c>
      <c r="F335" s="19">
        <v>59.09</v>
      </c>
      <c r="G335" s="13"/>
    </row>
    <row r="336" spans="1:7" x14ac:dyDescent="0.25">
      <c r="A336" s="15">
        <v>4</v>
      </c>
      <c r="B336" s="16" t="s">
        <v>30</v>
      </c>
      <c r="C336" s="17">
        <v>23</v>
      </c>
      <c r="D336" s="18">
        <v>133</v>
      </c>
      <c r="E336" s="6">
        <v>7.7638888888888896E-4</v>
      </c>
      <c r="F336" s="19">
        <v>59.03</v>
      </c>
      <c r="G336" s="13"/>
    </row>
    <row r="337" spans="1:7" x14ac:dyDescent="0.25">
      <c r="A337" s="15">
        <v>4</v>
      </c>
      <c r="B337" s="16" t="s">
        <v>30</v>
      </c>
      <c r="C337" s="17">
        <v>23</v>
      </c>
      <c r="D337" s="18">
        <v>133</v>
      </c>
      <c r="E337" s="6">
        <v>7.7145833333333331E-4</v>
      </c>
      <c r="F337" s="19">
        <v>59.41</v>
      </c>
      <c r="G337" s="13"/>
    </row>
    <row r="338" spans="1:7" x14ac:dyDescent="0.25">
      <c r="A338" s="15">
        <v>4</v>
      </c>
      <c r="B338" s="16" t="s">
        <v>30</v>
      </c>
      <c r="C338" s="17">
        <v>23</v>
      </c>
      <c r="D338" s="18">
        <v>133</v>
      </c>
      <c r="E338" s="6">
        <v>7.8895833333333324E-4</v>
      </c>
      <c r="F338" s="19">
        <v>58.09</v>
      </c>
      <c r="G338" s="13"/>
    </row>
    <row r="339" spans="1:7" x14ac:dyDescent="0.25">
      <c r="A339" s="15">
        <v>4</v>
      </c>
      <c r="B339" s="16" t="s">
        <v>30</v>
      </c>
      <c r="C339" s="17">
        <v>23</v>
      </c>
      <c r="D339" s="18">
        <v>133</v>
      </c>
      <c r="E339" s="6">
        <v>7.8104166666666675E-4</v>
      </c>
      <c r="F339" s="19">
        <v>58.68</v>
      </c>
      <c r="G339" s="13"/>
    </row>
    <row r="340" spans="1:7" x14ac:dyDescent="0.25">
      <c r="A340" s="15">
        <v>4</v>
      </c>
      <c r="B340" s="16" t="s">
        <v>30</v>
      </c>
      <c r="C340" s="17">
        <v>23</v>
      </c>
      <c r="D340" s="18">
        <v>133</v>
      </c>
      <c r="E340" s="6">
        <v>7.7673611111111118E-4</v>
      </c>
      <c r="F340" s="19">
        <v>59.01</v>
      </c>
      <c r="G340" s="13"/>
    </row>
    <row r="341" spans="1:7" x14ac:dyDescent="0.25">
      <c r="A341" s="15">
        <v>4</v>
      </c>
      <c r="B341" s="16" t="s">
        <v>30</v>
      </c>
      <c r="C341" s="17">
        <v>23</v>
      </c>
      <c r="D341" s="18">
        <v>133</v>
      </c>
      <c r="E341" s="6">
        <v>7.7298611111111112E-4</v>
      </c>
      <c r="F341" s="19">
        <v>59.29</v>
      </c>
      <c r="G341" s="13"/>
    </row>
    <row r="342" spans="1:7" x14ac:dyDescent="0.25">
      <c r="A342" s="15">
        <v>4</v>
      </c>
      <c r="B342" s="16" t="s">
        <v>30</v>
      </c>
      <c r="C342" s="17">
        <v>23</v>
      </c>
      <c r="D342" s="18">
        <v>133</v>
      </c>
      <c r="E342" s="6">
        <v>7.7090277777777791E-4</v>
      </c>
      <c r="F342" s="19">
        <v>59.45</v>
      </c>
      <c r="G342" s="13"/>
    </row>
    <row r="343" spans="1:7" x14ac:dyDescent="0.25">
      <c r="A343" s="15">
        <v>4</v>
      </c>
      <c r="B343" s="16" t="s">
        <v>30</v>
      </c>
      <c r="C343" s="17">
        <v>23</v>
      </c>
      <c r="D343" s="18">
        <v>133</v>
      </c>
      <c r="E343" s="6">
        <v>7.9619212962962966E-4</v>
      </c>
      <c r="F343" s="19">
        <v>57.57</v>
      </c>
      <c r="G343" s="13"/>
    </row>
    <row r="344" spans="1:7" x14ac:dyDescent="0.25">
      <c r="A344" s="15">
        <v>4</v>
      </c>
      <c r="B344" s="16" t="s">
        <v>30</v>
      </c>
      <c r="C344" s="17">
        <v>23</v>
      </c>
      <c r="D344" s="18">
        <v>133</v>
      </c>
      <c r="E344" s="6">
        <v>7.7319444444444441E-4</v>
      </c>
      <c r="F344" s="19">
        <v>59.28</v>
      </c>
      <c r="G344" s="13"/>
    </row>
    <row r="345" spans="1:7" x14ac:dyDescent="0.25">
      <c r="A345" s="15">
        <v>4</v>
      </c>
      <c r="B345" s="16" t="s">
        <v>30</v>
      </c>
      <c r="C345" s="17">
        <v>23</v>
      </c>
      <c r="D345" s="18">
        <v>133</v>
      </c>
      <c r="E345" s="6">
        <v>7.7614583333333344E-4</v>
      </c>
      <c r="F345" s="19">
        <v>59.05</v>
      </c>
      <c r="G345" s="13"/>
    </row>
    <row r="346" spans="1:7" x14ac:dyDescent="0.25">
      <c r="A346" s="15">
        <v>4</v>
      </c>
      <c r="B346" s="16" t="s">
        <v>30</v>
      </c>
      <c r="C346" s="17">
        <v>23</v>
      </c>
      <c r="D346" s="18">
        <v>133</v>
      </c>
      <c r="E346" s="6">
        <v>7.7619212962962971E-4</v>
      </c>
      <c r="F346" s="19">
        <v>59.05</v>
      </c>
      <c r="G346" s="13"/>
    </row>
    <row r="347" spans="1:7" x14ac:dyDescent="0.25">
      <c r="A347" s="15">
        <v>4</v>
      </c>
      <c r="B347" s="16" t="s">
        <v>30</v>
      </c>
      <c r="C347" s="17">
        <v>23</v>
      </c>
      <c r="D347" s="18">
        <v>133</v>
      </c>
      <c r="E347" s="6">
        <v>7.7630787037037035E-4</v>
      </c>
      <c r="F347" s="19">
        <v>59.04</v>
      </c>
      <c r="G347" s="13"/>
    </row>
    <row r="348" spans="1:7" x14ac:dyDescent="0.25">
      <c r="A348" s="15">
        <v>4</v>
      </c>
      <c r="B348" s="16" t="s">
        <v>30</v>
      </c>
      <c r="C348" s="17">
        <v>23</v>
      </c>
      <c r="D348" s="18">
        <v>133</v>
      </c>
      <c r="E348" s="6">
        <v>7.8292824074074072E-4</v>
      </c>
      <c r="F348" s="19">
        <v>58.54</v>
      </c>
      <c r="G348" s="13"/>
    </row>
    <row r="349" spans="1:7" x14ac:dyDescent="0.25">
      <c r="A349" s="15">
        <v>4</v>
      </c>
      <c r="B349" s="16" t="s">
        <v>30</v>
      </c>
      <c r="C349" s="17">
        <v>23</v>
      </c>
      <c r="D349" s="18">
        <v>133</v>
      </c>
      <c r="E349" s="6">
        <v>7.7387731481481481E-4</v>
      </c>
      <c r="F349" s="19">
        <v>59.23</v>
      </c>
      <c r="G349" s="13"/>
    </row>
    <row r="350" spans="1:7" x14ac:dyDescent="0.25">
      <c r="A350" s="15">
        <v>4</v>
      </c>
      <c r="B350" s="16" t="s">
        <v>18</v>
      </c>
      <c r="C350" s="17">
        <v>23</v>
      </c>
      <c r="D350" s="18">
        <v>136</v>
      </c>
      <c r="E350" s="6">
        <v>8.819907407407408E-4</v>
      </c>
      <c r="F350" s="19">
        <v>51.97</v>
      </c>
      <c r="G350" s="13"/>
    </row>
    <row r="351" spans="1:7" x14ac:dyDescent="0.25">
      <c r="A351" s="15">
        <v>4</v>
      </c>
      <c r="B351" s="16" t="s">
        <v>18</v>
      </c>
      <c r="C351" s="17">
        <v>23</v>
      </c>
      <c r="D351" s="18">
        <v>136</v>
      </c>
      <c r="E351" s="6">
        <v>7.8412037037037035E-4</v>
      </c>
      <c r="F351" s="19">
        <v>58.45</v>
      </c>
      <c r="G351" s="13"/>
    </row>
    <row r="352" spans="1:7" x14ac:dyDescent="0.25">
      <c r="A352" s="15">
        <v>4</v>
      </c>
      <c r="B352" s="16" t="s">
        <v>18</v>
      </c>
      <c r="C352" s="17">
        <v>23</v>
      </c>
      <c r="D352" s="18">
        <v>136</v>
      </c>
      <c r="E352" s="6">
        <v>7.7887731481481482E-4</v>
      </c>
      <c r="F352" s="19">
        <v>58.85</v>
      </c>
      <c r="G352" s="13"/>
    </row>
    <row r="353" spans="1:7" x14ac:dyDescent="0.25">
      <c r="A353" s="15">
        <v>4</v>
      </c>
      <c r="B353" s="16" t="s">
        <v>18</v>
      </c>
      <c r="C353" s="17">
        <v>23</v>
      </c>
      <c r="D353" s="18">
        <v>136</v>
      </c>
      <c r="E353" s="6">
        <v>7.7973379629629616E-4</v>
      </c>
      <c r="F353" s="19">
        <v>58.78</v>
      </c>
      <c r="G353" s="13"/>
    </row>
    <row r="354" spans="1:7" x14ac:dyDescent="0.25">
      <c r="A354" s="15">
        <v>4</v>
      </c>
      <c r="B354" s="16" t="s">
        <v>18</v>
      </c>
      <c r="C354" s="17">
        <v>23</v>
      </c>
      <c r="D354" s="18">
        <v>136</v>
      </c>
      <c r="E354" s="6">
        <v>7.8790509259259254E-4</v>
      </c>
      <c r="F354" s="19">
        <v>58.17</v>
      </c>
      <c r="G354" s="13"/>
    </row>
    <row r="355" spans="1:7" x14ac:dyDescent="0.25">
      <c r="A355" s="15">
        <v>4</v>
      </c>
      <c r="B355" s="16" t="s">
        <v>18</v>
      </c>
      <c r="C355" s="17">
        <v>23</v>
      </c>
      <c r="D355" s="18">
        <v>136</v>
      </c>
      <c r="E355" s="6">
        <v>7.9443287037037037E-4</v>
      </c>
      <c r="F355" s="19">
        <v>57.69</v>
      </c>
      <c r="G355" s="13"/>
    </row>
    <row r="356" spans="1:7" x14ac:dyDescent="0.25">
      <c r="A356" s="15">
        <v>4</v>
      </c>
      <c r="B356" s="16" t="s">
        <v>18</v>
      </c>
      <c r="C356" s="17">
        <v>23</v>
      </c>
      <c r="D356" s="18">
        <v>136</v>
      </c>
      <c r="E356" s="6">
        <v>7.830555555555555E-4</v>
      </c>
      <c r="F356" s="19">
        <v>58.53</v>
      </c>
      <c r="G356" s="13"/>
    </row>
    <row r="357" spans="1:7" x14ac:dyDescent="0.25">
      <c r="A357" s="15">
        <v>4</v>
      </c>
      <c r="B357" s="16" t="s">
        <v>18</v>
      </c>
      <c r="C357" s="17">
        <v>23</v>
      </c>
      <c r="D357" s="18">
        <v>136</v>
      </c>
      <c r="E357" s="6">
        <v>7.7487268518518519E-4</v>
      </c>
      <c r="F357" s="19">
        <v>59.15</v>
      </c>
      <c r="G357" s="13"/>
    </row>
    <row r="358" spans="1:7" x14ac:dyDescent="0.25">
      <c r="A358" s="15">
        <v>4</v>
      </c>
      <c r="B358" s="16" t="s">
        <v>18</v>
      </c>
      <c r="C358" s="17">
        <v>23</v>
      </c>
      <c r="D358" s="18">
        <v>136</v>
      </c>
      <c r="E358" s="6">
        <v>7.746643518518519E-4</v>
      </c>
      <c r="F358" s="19">
        <v>59.17</v>
      </c>
      <c r="G358" s="13"/>
    </row>
    <row r="359" spans="1:7" x14ac:dyDescent="0.25">
      <c r="A359" s="15">
        <v>4</v>
      </c>
      <c r="B359" s="16" t="s">
        <v>18</v>
      </c>
      <c r="C359" s="17">
        <v>23</v>
      </c>
      <c r="D359" s="18">
        <v>136</v>
      </c>
      <c r="E359" s="6">
        <v>7.74849537037037E-4</v>
      </c>
      <c r="F359" s="19">
        <v>59.15</v>
      </c>
      <c r="G359" s="13"/>
    </row>
    <row r="360" spans="1:7" x14ac:dyDescent="0.25">
      <c r="A360" s="15">
        <v>4</v>
      </c>
      <c r="B360" s="16" t="s">
        <v>18</v>
      </c>
      <c r="C360" s="17">
        <v>23</v>
      </c>
      <c r="D360" s="18">
        <v>136</v>
      </c>
      <c r="E360" s="6">
        <v>8.0402777777777775E-4</v>
      </c>
      <c r="F360" s="19">
        <v>57</v>
      </c>
      <c r="G360" s="13"/>
    </row>
    <row r="361" spans="1:7" x14ac:dyDescent="0.25">
      <c r="A361" s="15">
        <v>4</v>
      </c>
      <c r="B361" s="16" t="s">
        <v>18</v>
      </c>
      <c r="C361" s="17">
        <v>23</v>
      </c>
      <c r="D361" s="18">
        <v>136</v>
      </c>
      <c r="E361" s="6">
        <v>7.8597222222222219E-4</v>
      </c>
      <c r="F361" s="19">
        <v>58.31</v>
      </c>
      <c r="G361" s="13"/>
    </row>
    <row r="362" spans="1:7" x14ac:dyDescent="0.25">
      <c r="A362" s="15">
        <v>4</v>
      </c>
      <c r="B362" s="16" t="s">
        <v>18</v>
      </c>
      <c r="C362" s="17">
        <v>23</v>
      </c>
      <c r="D362" s="18">
        <v>136</v>
      </c>
      <c r="E362" s="6">
        <v>8.1724537037037041E-4</v>
      </c>
      <c r="F362" s="19">
        <v>56.08</v>
      </c>
      <c r="G362" s="13"/>
    </row>
    <row r="363" spans="1:7" x14ac:dyDescent="0.25">
      <c r="A363" s="15">
        <v>4</v>
      </c>
      <c r="B363" s="16" t="s">
        <v>18</v>
      </c>
      <c r="C363" s="17">
        <v>23</v>
      </c>
      <c r="D363" s="18">
        <v>136</v>
      </c>
      <c r="E363" s="6">
        <v>7.7885416666666674E-4</v>
      </c>
      <c r="F363" s="19">
        <v>58.85</v>
      </c>
      <c r="G363" s="13"/>
    </row>
    <row r="364" spans="1:7" x14ac:dyDescent="0.25">
      <c r="A364" s="15">
        <v>4</v>
      </c>
      <c r="B364" s="16" t="s">
        <v>18</v>
      </c>
      <c r="C364" s="17">
        <v>23</v>
      </c>
      <c r="D364" s="18">
        <v>136</v>
      </c>
      <c r="E364" s="6">
        <v>7.7624999999999992E-4</v>
      </c>
      <c r="F364" s="19">
        <v>59.04</v>
      </c>
      <c r="G364" s="13"/>
    </row>
    <row r="365" spans="1:7" x14ac:dyDescent="0.25">
      <c r="A365" s="15">
        <v>4</v>
      </c>
      <c r="B365" s="16" t="s">
        <v>18</v>
      </c>
      <c r="C365" s="17">
        <v>23</v>
      </c>
      <c r="D365" s="18">
        <v>136</v>
      </c>
      <c r="E365" s="6">
        <v>7.7530092592592592E-4</v>
      </c>
      <c r="F365" s="19">
        <v>59.12</v>
      </c>
      <c r="G365" s="13"/>
    </row>
    <row r="366" spans="1:7" x14ac:dyDescent="0.25">
      <c r="A366" s="15">
        <v>4</v>
      </c>
      <c r="B366" s="16" t="s">
        <v>18</v>
      </c>
      <c r="C366" s="17">
        <v>23</v>
      </c>
      <c r="D366" s="18">
        <v>136</v>
      </c>
      <c r="E366" s="6">
        <v>7.752199074074073E-4</v>
      </c>
      <c r="F366" s="19">
        <v>59.12</v>
      </c>
      <c r="G366" s="13"/>
    </row>
    <row r="367" spans="1:7" x14ac:dyDescent="0.25">
      <c r="A367" s="15">
        <v>4</v>
      </c>
      <c r="B367" s="16" t="s">
        <v>18</v>
      </c>
      <c r="C367" s="17">
        <v>23</v>
      </c>
      <c r="D367" s="18">
        <v>136</v>
      </c>
      <c r="E367" s="6">
        <v>7.7225694444444444E-4</v>
      </c>
      <c r="F367" s="19">
        <v>59.35</v>
      </c>
      <c r="G367" s="13"/>
    </row>
    <row r="368" spans="1:7" x14ac:dyDescent="0.25">
      <c r="A368" s="15">
        <v>4</v>
      </c>
      <c r="B368" s="16" t="s">
        <v>18</v>
      </c>
      <c r="C368" s="17">
        <v>23</v>
      </c>
      <c r="D368" s="18">
        <v>136</v>
      </c>
      <c r="E368" s="6">
        <v>7.7442129629629638E-4</v>
      </c>
      <c r="F368" s="19">
        <v>59.18</v>
      </c>
      <c r="G368" s="13"/>
    </row>
    <row r="369" spans="1:7" x14ac:dyDescent="0.25">
      <c r="A369" s="15">
        <v>4</v>
      </c>
      <c r="B369" s="16" t="s">
        <v>18</v>
      </c>
      <c r="C369" s="17">
        <v>23</v>
      </c>
      <c r="D369" s="18">
        <v>136</v>
      </c>
      <c r="E369" s="6">
        <v>7.7519675925925922E-4</v>
      </c>
      <c r="F369" s="19">
        <v>59.12</v>
      </c>
      <c r="G369" s="13"/>
    </row>
    <row r="370" spans="1:7" x14ac:dyDescent="0.25">
      <c r="A370" s="15">
        <v>4</v>
      </c>
      <c r="B370" s="16" t="s">
        <v>18</v>
      </c>
      <c r="C370" s="17">
        <v>23</v>
      </c>
      <c r="D370" s="18">
        <v>136</v>
      </c>
      <c r="E370" s="6">
        <v>7.723263888888888E-4</v>
      </c>
      <c r="F370" s="19">
        <v>59.34</v>
      </c>
      <c r="G370" s="13"/>
    </row>
    <row r="371" spans="1:7" x14ac:dyDescent="0.25">
      <c r="A371" s="15">
        <v>4</v>
      </c>
      <c r="B371" s="16" t="s">
        <v>18</v>
      </c>
      <c r="C371" s="17">
        <v>23</v>
      </c>
      <c r="D371" s="18">
        <v>136</v>
      </c>
      <c r="E371" s="6">
        <v>7.7435185185185192E-4</v>
      </c>
      <c r="F371" s="19">
        <v>59.19</v>
      </c>
      <c r="G371" s="13"/>
    </row>
    <row r="372" spans="1:7" x14ac:dyDescent="0.25">
      <c r="A372" s="15">
        <v>4</v>
      </c>
      <c r="B372" s="16" t="s">
        <v>18</v>
      </c>
      <c r="C372" s="17">
        <v>23</v>
      </c>
      <c r="D372" s="18">
        <v>136</v>
      </c>
      <c r="E372" s="6">
        <v>7.7535879629629623E-4</v>
      </c>
      <c r="F372" s="19">
        <v>59.11</v>
      </c>
      <c r="G372" s="13"/>
    </row>
    <row r="373" spans="1:7" x14ac:dyDescent="0.25">
      <c r="A373" s="15">
        <v>4</v>
      </c>
      <c r="B373" s="16" t="s">
        <v>25</v>
      </c>
      <c r="C373" s="17">
        <v>23</v>
      </c>
      <c r="D373" s="18">
        <v>122</v>
      </c>
      <c r="E373" s="6">
        <v>8.9347222222222215E-4</v>
      </c>
      <c r="F373" s="19">
        <v>51.3</v>
      </c>
      <c r="G373" s="13"/>
    </row>
    <row r="374" spans="1:7" x14ac:dyDescent="0.25">
      <c r="A374" s="15">
        <v>4</v>
      </c>
      <c r="B374" s="16" t="s">
        <v>25</v>
      </c>
      <c r="C374" s="17">
        <v>23</v>
      </c>
      <c r="D374" s="18">
        <v>122</v>
      </c>
      <c r="E374" s="6">
        <v>7.8987268518518523E-4</v>
      </c>
      <c r="F374" s="19">
        <v>58.03</v>
      </c>
      <c r="G374" s="13"/>
    </row>
    <row r="375" spans="1:7" x14ac:dyDescent="0.25">
      <c r="A375" s="15">
        <v>4</v>
      </c>
      <c r="B375" s="16" t="s">
        <v>25</v>
      </c>
      <c r="C375" s="17">
        <v>23</v>
      </c>
      <c r="D375" s="18">
        <v>122</v>
      </c>
      <c r="E375" s="6">
        <v>8.0074074074074075E-4</v>
      </c>
      <c r="F375" s="19">
        <v>57.24</v>
      </c>
      <c r="G375" s="13"/>
    </row>
    <row r="376" spans="1:7" x14ac:dyDescent="0.25">
      <c r="A376" s="15">
        <v>4</v>
      </c>
      <c r="B376" s="16" t="s">
        <v>25</v>
      </c>
      <c r="C376" s="17">
        <v>23</v>
      </c>
      <c r="D376" s="18">
        <v>122</v>
      </c>
      <c r="E376" s="6">
        <v>8.0196759259259273E-4</v>
      </c>
      <c r="F376" s="19">
        <v>57.15</v>
      </c>
      <c r="G376" s="13"/>
    </row>
    <row r="377" spans="1:7" x14ac:dyDescent="0.25">
      <c r="A377" s="15">
        <v>4</v>
      </c>
      <c r="B377" s="16" t="s">
        <v>25</v>
      </c>
      <c r="C377" s="17">
        <v>23</v>
      </c>
      <c r="D377" s="18">
        <v>122</v>
      </c>
      <c r="E377" s="6">
        <v>7.8556712962962966E-4</v>
      </c>
      <c r="F377" s="19">
        <v>58.34</v>
      </c>
      <c r="G377" s="13"/>
    </row>
    <row r="378" spans="1:7" x14ac:dyDescent="0.25">
      <c r="A378" s="15">
        <v>4</v>
      </c>
      <c r="B378" s="16" t="s">
        <v>25</v>
      </c>
      <c r="C378" s="17">
        <v>23</v>
      </c>
      <c r="D378" s="18">
        <v>122</v>
      </c>
      <c r="E378" s="6">
        <v>7.8600694444444453E-4</v>
      </c>
      <c r="F378" s="19">
        <v>58.31</v>
      </c>
      <c r="G378" s="13"/>
    </row>
    <row r="379" spans="1:7" x14ac:dyDescent="0.25">
      <c r="A379" s="15">
        <v>4</v>
      </c>
      <c r="B379" s="16" t="s">
        <v>25</v>
      </c>
      <c r="C379" s="17">
        <v>23</v>
      </c>
      <c r="D379" s="18">
        <v>122</v>
      </c>
      <c r="E379" s="6">
        <v>7.8412037037037035E-4</v>
      </c>
      <c r="F379" s="19">
        <v>58.45</v>
      </c>
      <c r="G379" s="13"/>
    </row>
    <row r="380" spans="1:7" x14ac:dyDescent="0.25">
      <c r="A380" s="15">
        <v>4</v>
      </c>
      <c r="B380" s="16" t="s">
        <v>25</v>
      </c>
      <c r="C380" s="17">
        <v>23</v>
      </c>
      <c r="D380" s="18">
        <v>122</v>
      </c>
      <c r="E380" s="6">
        <v>7.8263888888888882E-4</v>
      </c>
      <c r="F380" s="19">
        <v>58.56</v>
      </c>
      <c r="G380" s="13"/>
    </row>
    <row r="381" spans="1:7" x14ac:dyDescent="0.25">
      <c r="A381" s="15">
        <v>4</v>
      </c>
      <c r="B381" s="16" t="s">
        <v>25</v>
      </c>
      <c r="C381" s="17">
        <v>23</v>
      </c>
      <c r="D381" s="18">
        <v>122</v>
      </c>
      <c r="E381" s="6">
        <v>7.9217592592592588E-4</v>
      </c>
      <c r="F381" s="19">
        <v>57.86</v>
      </c>
      <c r="G381" s="13"/>
    </row>
    <row r="382" spans="1:7" x14ac:dyDescent="0.25">
      <c r="A382" s="15">
        <v>4</v>
      </c>
      <c r="B382" s="16" t="s">
        <v>25</v>
      </c>
      <c r="C382" s="17">
        <v>23</v>
      </c>
      <c r="D382" s="18">
        <v>122</v>
      </c>
      <c r="E382" s="6">
        <v>7.8550925925925923E-4</v>
      </c>
      <c r="F382" s="19">
        <v>58.35</v>
      </c>
      <c r="G382" s="13"/>
    </row>
    <row r="383" spans="1:7" x14ac:dyDescent="0.25">
      <c r="A383" s="15">
        <v>4</v>
      </c>
      <c r="B383" s="16" t="s">
        <v>25</v>
      </c>
      <c r="C383" s="17">
        <v>23</v>
      </c>
      <c r="D383" s="18">
        <v>122</v>
      </c>
      <c r="E383" s="6">
        <v>7.8106481481481484E-4</v>
      </c>
      <c r="F383" s="19">
        <v>58.68</v>
      </c>
      <c r="G383" s="13"/>
    </row>
    <row r="384" spans="1:7" x14ac:dyDescent="0.25">
      <c r="A384" s="15">
        <v>4</v>
      </c>
      <c r="B384" s="16" t="s">
        <v>25</v>
      </c>
      <c r="C384" s="17">
        <v>23</v>
      </c>
      <c r="D384" s="18">
        <v>122</v>
      </c>
      <c r="E384" s="6">
        <v>7.8162037037037035E-4</v>
      </c>
      <c r="F384" s="19">
        <v>58.64</v>
      </c>
      <c r="G384" s="13"/>
    </row>
    <row r="385" spans="1:7" x14ac:dyDescent="0.25">
      <c r="A385" s="15">
        <v>4</v>
      </c>
      <c r="B385" s="16" t="s">
        <v>25</v>
      </c>
      <c r="C385" s="17">
        <v>23</v>
      </c>
      <c r="D385" s="18">
        <v>122</v>
      </c>
      <c r="E385" s="6">
        <v>7.8870370370370368E-4</v>
      </c>
      <c r="F385" s="19">
        <v>58.11</v>
      </c>
      <c r="G385" s="13"/>
    </row>
    <row r="386" spans="1:7" x14ac:dyDescent="0.25">
      <c r="A386" s="15">
        <v>4</v>
      </c>
      <c r="B386" s="16" t="s">
        <v>25</v>
      </c>
      <c r="C386" s="17">
        <v>23</v>
      </c>
      <c r="D386" s="18">
        <v>122</v>
      </c>
      <c r="E386" s="6">
        <v>7.7922453703703704E-4</v>
      </c>
      <c r="F386" s="19">
        <v>58.82</v>
      </c>
      <c r="G386" s="13"/>
    </row>
    <row r="387" spans="1:7" x14ac:dyDescent="0.25">
      <c r="A387" s="15">
        <v>4</v>
      </c>
      <c r="B387" s="16" t="s">
        <v>25</v>
      </c>
      <c r="C387" s="17">
        <v>23</v>
      </c>
      <c r="D387" s="18">
        <v>122</v>
      </c>
      <c r="E387" s="6">
        <v>7.8505787037037031E-4</v>
      </c>
      <c r="F387" s="19">
        <v>58.38</v>
      </c>
      <c r="G387" s="13"/>
    </row>
    <row r="388" spans="1:7" x14ac:dyDescent="0.25">
      <c r="A388" s="15">
        <v>4</v>
      </c>
      <c r="B388" s="16" t="s">
        <v>25</v>
      </c>
      <c r="C388" s="17">
        <v>23</v>
      </c>
      <c r="D388" s="18">
        <v>122</v>
      </c>
      <c r="E388" s="6">
        <v>7.8559027777777785E-4</v>
      </c>
      <c r="F388" s="19">
        <v>58.34</v>
      </c>
      <c r="G388" s="13"/>
    </row>
    <row r="389" spans="1:7" x14ac:dyDescent="0.25">
      <c r="A389" s="15">
        <v>4</v>
      </c>
      <c r="B389" s="16" t="s">
        <v>25</v>
      </c>
      <c r="C389" s="17">
        <v>23</v>
      </c>
      <c r="D389" s="18">
        <v>122</v>
      </c>
      <c r="E389" s="6">
        <v>7.8782407407407414E-4</v>
      </c>
      <c r="F389" s="19">
        <v>58.18</v>
      </c>
      <c r="G389" s="13"/>
    </row>
    <row r="390" spans="1:7" x14ac:dyDescent="0.25">
      <c r="A390" s="15">
        <v>4</v>
      </c>
      <c r="B390" s="16" t="s">
        <v>25</v>
      </c>
      <c r="C390" s="17">
        <v>23</v>
      </c>
      <c r="D390" s="18">
        <v>122</v>
      </c>
      <c r="E390" s="6">
        <v>7.9018518518518511E-4</v>
      </c>
      <c r="F390" s="19">
        <v>58</v>
      </c>
      <c r="G390" s="13"/>
    </row>
    <row r="391" spans="1:7" x14ac:dyDescent="0.25">
      <c r="A391" s="15">
        <v>4</v>
      </c>
      <c r="B391" s="16" t="s">
        <v>25</v>
      </c>
      <c r="C391" s="17">
        <v>23</v>
      </c>
      <c r="D391" s="18">
        <v>122</v>
      </c>
      <c r="E391" s="6">
        <v>7.8620370370370378E-4</v>
      </c>
      <c r="F391" s="19">
        <v>58.3</v>
      </c>
      <c r="G391" s="13"/>
    </row>
    <row r="392" spans="1:7" x14ac:dyDescent="0.25">
      <c r="A392" s="15">
        <v>4</v>
      </c>
      <c r="B392" s="16" t="s">
        <v>25</v>
      </c>
      <c r="C392" s="17">
        <v>23</v>
      </c>
      <c r="D392" s="18">
        <v>122</v>
      </c>
      <c r="E392" s="6">
        <v>7.8561342592592604E-4</v>
      </c>
      <c r="F392" s="19">
        <v>58.34</v>
      </c>
      <c r="G392" s="13"/>
    </row>
    <row r="393" spans="1:7" x14ac:dyDescent="0.25">
      <c r="A393" s="15">
        <v>4</v>
      </c>
      <c r="B393" s="16" t="s">
        <v>25</v>
      </c>
      <c r="C393" s="17">
        <v>23</v>
      </c>
      <c r="D393" s="18">
        <v>122</v>
      </c>
      <c r="E393" s="6">
        <v>7.8376157407407398E-4</v>
      </c>
      <c r="F393" s="19">
        <v>58.48</v>
      </c>
      <c r="G393" s="13"/>
    </row>
    <row r="394" spans="1:7" x14ac:dyDescent="0.25">
      <c r="A394" s="15">
        <v>4</v>
      </c>
      <c r="B394" s="16" t="s">
        <v>25</v>
      </c>
      <c r="C394" s="17">
        <v>23</v>
      </c>
      <c r="D394" s="18">
        <v>122</v>
      </c>
      <c r="E394" s="6">
        <v>7.8437499999999992E-4</v>
      </c>
      <c r="F394" s="19">
        <v>58.43</v>
      </c>
      <c r="G394" s="13"/>
    </row>
    <row r="395" spans="1:7" x14ac:dyDescent="0.25">
      <c r="A395" s="15">
        <v>4</v>
      </c>
      <c r="B395" s="16" t="s">
        <v>25</v>
      </c>
      <c r="C395" s="17">
        <v>23</v>
      </c>
      <c r="D395" s="18">
        <v>122</v>
      </c>
      <c r="E395" s="6">
        <v>7.8724537037037033E-4</v>
      </c>
      <c r="F395" s="19">
        <v>58.22</v>
      </c>
      <c r="G395" s="13"/>
    </row>
    <row r="396" spans="1:7" x14ac:dyDescent="0.25">
      <c r="A396" s="15">
        <v>4</v>
      </c>
      <c r="B396" s="16" t="s">
        <v>34</v>
      </c>
      <c r="C396" s="17">
        <v>23</v>
      </c>
      <c r="D396" s="18">
        <v>130</v>
      </c>
      <c r="E396" s="6">
        <v>8.5252314814814815E-4</v>
      </c>
      <c r="F396" s="19">
        <v>53.76</v>
      </c>
      <c r="G396" s="13"/>
    </row>
    <row r="397" spans="1:7" x14ac:dyDescent="0.25">
      <c r="A397" s="15">
        <v>4</v>
      </c>
      <c r="B397" s="16" t="s">
        <v>34</v>
      </c>
      <c r="C397" s="17">
        <v>23</v>
      </c>
      <c r="D397" s="18">
        <v>130</v>
      </c>
      <c r="E397" s="6">
        <v>7.9015046296296299E-4</v>
      </c>
      <c r="F397" s="19">
        <v>58.01</v>
      </c>
      <c r="G397" s="13"/>
    </row>
    <row r="398" spans="1:7" x14ac:dyDescent="0.25">
      <c r="A398" s="15">
        <v>4</v>
      </c>
      <c r="B398" s="16" t="s">
        <v>34</v>
      </c>
      <c r="C398" s="17">
        <v>23</v>
      </c>
      <c r="D398" s="18">
        <v>130</v>
      </c>
      <c r="E398" s="6">
        <v>7.8197916666666661E-4</v>
      </c>
      <c r="F398" s="19">
        <v>58.61</v>
      </c>
      <c r="G398" s="13"/>
    </row>
    <row r="399" spans="1:7" x14ac:dyDescent="0.25">
      <c r="A399" s="15">
        <v>4</v>
      </c>
      <c r="B399" s="16" t="s">
        <v>34</v>
      </c>
      <c r="C399" s="17">
        <v>23</v>
      </c>
      <c r="D399" s="18">
        <v>130</v>
      </c>
      <c r="E399" s="6">
        <v>8.3960648148148154E-4</v>
      </c>
      <c r="F399" s="19">
        <v>54.59</v>
      </c>
      <c r="G399" s="13"/>
    </row>
    <row r="400" spans="1:7" x14ac:dyDescent="0.25">
      <c r="A400" s="15">
        <v>4</v>
      </c>
      <c r="B400" s="16" t="s">
        <v>34</v>
      </c>
      <c r="C400" s="17">
        <v>23</v>
      </c>
      <c r="D400" s="18">
        <v>130</v>
      </c>
      <c r="E400" s="6">
        <v>7.8342592592592602E-4</v>
      </c>
      <c r="F400" s="19">
        <v>58.5</v>
      </c>
      <c r="G400" s="13"/>
    </row>
    <row r="401" spans="1:7" x14ac:dyDescent="0.25">
      <c r="A401" s="15">
        <v>4</v>
      </c>
      <c r="B401" s="16" t="s">
        <v>34</v>
      </c>
      <c r="C401" s="17">
        <v>23</v>
      </c>
      <c r="D401" s="18">
        <v>130</v>
      </c>
      <c r="E401" s="6">
        <v>7.7364583333333333E-4</v>
      </c>
      <c r="F401" s="19">
        <v>59.24</v>
      </c>
      <c r="G401" s="13"/>
    </row>
    <row r="402" spans="1:7" x14ac:dyDescent="0.25">
      <c r="A402" s="15">
        <v>4</v>
      </c>
      <c r="B402" s="16" t="s">
        <v>34</v>
      </c>
      <c r="C402" s="17">
        <v>23</v>
      </c>
      <c r="D402" s="18">
        <v>130</v>
      </c>
      <c r="E402" s="6">
        <v>7.7497685185185189E-4</v>
      </c>
      <c r="F402" s="19">
        <v>59.14</v>
      </c>
      <c r="G402" s="13"/>
    </row>
    <row r="403" spans="1:7" x14ac:dyDescent="0.25">
      <c r="A403" s="15">
        <v>4</v>
      </c>
      <c r="B403" t="s">
        <v>34</v>
      </c>
      <c r="C403" s="17">
        <v>23</v>
      </c>
      <c r="D403" s="18">
        <v>130</v>
      </c>
      <c r="E403" s="6">
        <v>7.7577546296296303E-4</v>
      </c>
      <c r="F403" s="19">
        <v>59.08</v>
      </c>
      <c r="G403" s="13"/>
    </row>
    <row r="404" spans="1:7" x14ac:dyDescent="0.25">
      <c r="A404" s="15">
        <v>4</v>
      </c>
      <c r="B404" t="s">
        <v>34</v>
      </c>
      <c r="C404" s="17">
        <v>23</v>
      </c>
      <c r="D404" s="18">
        <v>130</v>
      </c>
      <c r="E404" s="6">
        <v>7.8318287037037039E-4</v>
      </c>
      <c r="F404" s="19">
        <v>58.52</v>
      </c>
      <c r="G404" s="13"/>
    </row>
    <row r="405" spans="1:7" x14ac:dyDescent="0.25">
      <c r="A405" s="15">
        <v>4</v>
      </c>
      <c r="B405" t="s">
        <v>34</v>
      </c>
      <c r="C405" s="17">
        <v>23</v>
      </c>
      <c r="D405" s="18">
        <v>130</v>
      </c>
      <c r="E405" s="6">
        <v>7.8836805555555561E-4</v>
      </c>
      <c r="F405" s="19">
        <v>58.14</v>
      </c>
      <c r="G405" s="13"/>
    </row>
    <row r="406" spans="1:7" x14ac:dyDescent="0.25">
      <c r="A406" s="15">
        <v>4</v>
      </c>
      <c r="B406" t="s">
        <v>34</v>
      </c>
      <c r="C406" s="17">
        <v>23</v>
      </c>
      <c r="D406" s="18">
        <v>130</v>
      </c>
      <c r="E406" s="6">
        <v>7.7546296296296304E-4</v>
      </c>
      <c r="F406" s="19">
        <v>59.1</v>
      </c>
      <c r="G406" s="13"/>
    </row>
    <row r="407" spans="1:7" x14ac:dyDescent="0.25">
      <c r="A407" s="15">
        <v>4</v>
      </c>
      <c r="B407" t="s">
        <v>34</v>
      </c>
      <c r="C407" s="17">
        <v>23</v>
      </c>
      <c r="D407" s="18">
        <v>130</v>
      </c>
      <c r="E407" s="6">
        <v>7.7612268518518525E-4</v>
      </c>
      <c r="F407" s="19">
        <v>59.05</v>
      </c>
      <c r="G407" s="13"/>
    </row>
    <row r="408" spans="1:7" x14ac:dyDescent="0.25">
      <c r="A408" s="15">
        <v>4</v>
      </c>
      <c r="B408" t="s">
        <v>34</v>
      </c>
      <c r="C408" s="17">
        <v>23</v>
      </c>
      <c r="D408" s="18">
        <v>130</v>
      </c>
      <c r="E408" s="6">
        <v>7.8621527777777772E-4</v>
      </c>
      <c r="F408" s="19">
        <v>58.3</v>
      </c>
      <c r="G408" s="13"/>
    </row>
    <row r="409" spans="1:7" x14ac:dyDescent="0.25">
      <c r="A409" s="15">
        <v>4</v>
      </c>
      <c r="B409" t="s">
        <v>34</v>
      </c>
      <c r="C409" s="17">
        <v>23</v>
      </c>
      <c r="D409" s="18">
        <v>130</v>
      </c>
      <c r="E409" s="6">
        <v>7.7876157407407408E-4</v>
      </c>
      <c r="F409" s="19">
        <v>58.85</v>
      </c>
      <c r="G409" s="13"/>
    </row>
    <row r="410" spans="1:7" x14ac:dyDescent="0.25">
      <c r="A410" s="15">
        <v>4</v>
      </c>
      <c r="B410" t="s">
        <v>34</v>
      </c>
      <c r="C410" s="17">
        <v>23</v>
      </c>
      <c r="D410" s="18">
        <v>130</v>
      </c>
      <c r="E410" s="6">
        <v>7.8326388888888879E-4</v>
      </c>
      <c r="F410" s="19">
        <v>58.52</v>
      </c>
      <c r="G410" s="13"/>
    </row>
    <row r="411" spans="1:7" x14ac:dyDescent="0.25">
      <c r="A411" s="15">
        <v>4</v>
      </c>
      <c r="B411" t="s">
        <v>34</v>
      </c>
      <c r="C411" s="17">
        <v>23</v>
      </c>
      <c r="D411" s="18">
        <v>130</v>
      </c>
      <c r="E411" s="6">
        <v>7.7248842592592592E-4</v>
      </c>
      <c r="F411" s="19">
        <v>59.33</v>
      </c>
      <c r="G411" s="13"/>
    </row>
    <row r="412" spans="1:7" x14ac:dyDescent="0.25">
      <c r="A412" s="15">
        <v>4</v>
      </c>
      <c r="B412" t="s">
        <v>34</v>
      </c>
      <c r="C412" s="17">
        <v>23</v>
      </c>
      <c r="D412" s="18">
        <v>130</v>
      </c>
      <c r="E412" s="6">
        <v>7.7916666666666672E-4</v>
      </c>
      <c r="F412" s="19">
        <v>58.82</v>
      </c>
      <c r="G412" s="13"/>
    </row>
    <row r="413" spans="1:7" x14ac:dyDescent="0.25">
      <c r="A413" s="15">
        <v>4</v>
      </c>
      <c r="B413" t="s">
        <v>34</v>
      </c>
      <c r="C413" s="17">
        <v>23</v>
      </c>
      <c r="D413" s="18">
        <v>130</v>
      </c>
      <c r="E413" s="6">
        <v>7.7406250000000001E-4</v>
      </c>
      <c r="F413" s="19">
        <v>59.21</v>
      </c>
      <c r="G413" s="13"/>
    </row>
    <row r="414" spans="1:7" x14ac:dyDescent="0.25">
      <c r="A414" s="15">
        <v>4</v>
      </c>
      <c r="B414" t="s">
        <v>34</v>
      </c>
      <c r="C414" s="17">
        <v>23</v>
      </c>
      <c r="D414" s="18">
        <v>130</v>
      </c>
      <c r="E414" s="6">
        <v>7.7451388888888882E-4</v>
      </c>
      <c r="F414" s="19">
        <v>59.18</v>
      </c>
      <c r="G414" s="13"/>
    </row>
    <row r="415" spans="1:7" x14ac:dyDescent="0.25">
      <c r="A415" s="15">
        <v>4</v>
      </c>
      <c r="B415" t="s">
        <v>34</v>
      </c>
      <c r="C415" s="17">
        <v>23</v>
      </c>
      <c r="D415" s="18">
        <v>130</v>
      </c>
      <c r="E415" s="6">
        <v>7.7444444444444436E-4</v>
      </c>
      <c r="F415" s="19">
        <v>59.18</v>
      </c>
      <c r="G415" s="13"/>
    </row>
    <row r="416" spans="1:7" x14ac:dyDescent="0.25">
      <c r="A416" s="15">
        <v>4</v>
      </c>
      <c r="B416" t="s">
        <v>34</v>
      </c>
      <c r="C416" s="17">
        <v>23</v>
      </c>
      <c r="D416" s="18">
        <v>130</v>
      </c>
      <c r="E416" s="6">
        <v>7.798726851851852E-4</v>
      </c>
      <c r="F416" s="19">
        <v>58.77</v>
      </c>
      <c r="G416" s="13"/>
    </row>
    <row r="417" spans="1:7" x14ac:dyDescent="0.25">
      <c r="A417" s="15">
        <v>4</v>
      </c>
      <c r="B417" t="s">
        <v>34</v>
      </c>
      <c r="C417" s="17">
        <v>23</v>
      </c>
      <c r="D417" s="18">
        <v>130</v>
      </c>
      <c r="E417" s="6">
        <v>7.7739583333333339E-4</v>
      </c>
      <c r="F417" s="19">
        <v>58.96</v>
      </c>
      <c r="G417" s="13"/>
    </row>
    <row r="418" spans="1:7" x14ac:dyDescent="0.25">
      <c r="A418" s="15">
        <v>4</v>
      </c>
      <c r="B418" t="s">
        <v>34</v>
      </c>
      <c r="C418" s="17">
        <v>23</v>
      </c>
      <c r="D418" s="18">
        <v>130</v>
      </c>
      <c r="E418" s="6">
        <v>7.7231481481481498E-4</v>
      </c>
      <c r="F418" s="19">
        <v>59.35</v>
      </c>
      <c r="G418" s="13"/>
    </row>
    <row r="419" spans="1:7" x14ac:dyDescent="0.25">
      <c r="A419" s="15">
        <v>4</v>
      </c>
      <c r="B419" t="s">
        <v>17</v>
      </c>
      <c r="C419" s="17">
        <v>19</v>
      </c>
      <c r="D419" s="18">
        <v>115</v>
      </c>
      <c r="E419" s="6">
        <v>8.8620370370370372E-4</v>
      </c>
      <c r="F419" s="19">
        <v>51.72</v>
      </c>
      <c r="G419" s="13"/>
    </row>
    <row r="420" spans="1:7" x14ac:dyDescent="0.25">
      <c r="A420" s="15">
        <v>4</v>
      </c>
      <c r="B420" t="s">
        <v>17</v>
      </c>
      <c r="C420" s="17">
        <v>19</v>
      </c>
      <c r="D420" s="18">
        <v>115</v>
      </c>
      <c r="E420" s="6">
        <v>7.7857638888888898E-4</v>
      </c>
      <c r="F420" s="19">
        <v>58.87</v>
      </c>
      <c r="G420" s="13"/>
    </row>
    <row r="421" spans="1:7" x14ac:dyDescent="0.25">
      <c r="A421" s="15">
        <v>4</v>
      </c>
      <c r="B421" t="s">
        <v>17</v>
      </c>
      <c r="C421" s="17">
        <v>19</v>
      </c>
      <c r="D421" s="18">
        <v>115</v>
      </c>
      <c r="E421" s="6">
        <v>7.7776620370370369E-4</v>
      </c>
      <c r="F421" s="19">
        <v>58.93</v>
      </c>
      <c r="G421" s="13"/>
    </row>
    <row r="422" spans="1:7" x14ac:dyDescent="0.25">
      <c r="A422" s="15">
        <v>4</v>
      </c>
      <c r="B422" t="s">
        <v>17</v>
      </c>
      <c r="C422" s="17">
        <v>19</v>
      </c>
      <c r="D422" s="18">
        <v>115</v>
      </c>
      <c r="E422" s="6">
        <v>7.7895833333333333E-4</v>
      </c>
      <c r="F422" s="19">
        <v>58.84</v>
      </c>
      <c r="G422" s="13"/>
    </row>
    <row r="423" spans="1:7" x14ac:dyDescent="0.25">
      <c r="A423" s="15">
        <v>4</v>
      </c>
      <c r="B423" t="s">
        <v>17</v>
      </c>
      <c r="C423" s="17">
        <v>19</v>
      </c>
      <c r="D423" s="18">
        <v>115</v>
      </c>
      <c r="E423" s="6">
        <v>7.7890046296296301E-4</v>
      </c>
      <c r="F423" s="19">
        <v>58.84</v>
      </c>
      <c r="G423" s="13"/>
    </row>
    <row r="424" spans="1:7" x14ac:dyDescent="0.25">
      <c r="A424" s="15">
        <v>4</v>
      </c>
      <c r="B424" t="s">
        <v>17</v>
      </c>
      <c r="C424" s="17">
        <v>19</v>
      </c>
      <c r="D424" s="18">
        <v>115</v>
      </c>
      <c r="E424" s="6">
        <v>7.9840277777777776E-4</v>
      </c>
      <c r="F424" s="19">
        <v>57.41</v>
      </c>
      <c r="G424" s="13"/>
    </row>
    <row r="425" spans="1:7" x14ac:dyDescent="0.25">
      <c r="A425" s="15">
        <v>4</v>
      </c>
      <c r="B425" t="s">
        <v>17</v>
      </c>
      <c r="C425" s="17">
        <v>19</v>
      </c>
      <c r="D425" s="18">
        <v>115</v>
      </c>
      <c r="E425" s="6">
        <v>7.7335648148148153E-4</v>
      </c>
      <c r="F425" s="19">
        <v>59.27</v>
      </c>
      <c r="G425" s="13"/>
    </row>
    <row r="426" spans="1:7" x14ac:dyDescent="0.25">
      <c r="A426" s="15">
        <v>4</v>
      </c>
      <c r="B426" t="s">
        <v>17</v>
      </c>
      <c r="C426" s="17">
        <v>19</v>
      </c>
      <c r="D426" s="18">
        <v>115</v>
      </c>
      <c r="E426" s="6">
        <v>7.9841435185185191E-4</v>
      </c>
      <c r="F426" s="19">
        <v>57.41</v>
      </c>
      <c r="G426" s="13"/>
    </row>
    <row r="427" spans="1:7" x14ac:dyDescent="0.25">
      <c r="A427" s="15">
        <v>4</v>
      </c>
      <c r="B427" t="s">
        <v>17</v>
      </c>
      <c r="C427" s="17">
        <v>19</v>
      </c>
      <c r="D427" s="18">
        <v>115</v>
      </c>
      <c r="E427" s="6">
        <v>7.6718749999999997E-4</v>
      </c>
      <c r="F427" s="19">
        <v>59.74</v>
      </c>
      <c r="G427" s="13"/>
    </row>
    <row r="428" spans="1:7" x14ac:dyDescent="0.25">
      <c r="A428" s="15">
        <v>4</v>
      </c>
      <c r="B428" t="s">
        <v>17</v>
      </c>
      <c r="C428" s="17">
        <v>19</v>
      </c>
      <c r="D428" s="18">
        <v>115</v>
      </c>
      <c r="E428" s="6">
        <v>7.76400462962963E-4</v>
      </c>
      <c r="F428" s="19">
        <v>59.03</v>
      </c>
      <c r="G428" s="13"/>
    </row>
    <row r="429" spans="1:7" x14ac:dyDescent="0.25">
      <c r="A429" s="15">
        <v>4</v>
      </c>
      <c r="B429" t="s">
        <v>17</v>
      </c>
      <c r="C429" s="17">
        <v>19</v>
      </c>
      <c r="D429" s="18">
        <v>115</v>
      </c>
      <c r="E429" s="6">
        <v>7.8667824074074068E-4</v>
      </c>
      <c r="F429" s="19">
        <v>58.26</v>
      </c>
      <c r="G429" s="13"/>
    </row>
    <row r="430" spans="1:7" x14ac:dyDescent="0.25">
      <c r="A430" s="15">
        <v>4</v>
      </c>
      <c r="B430" t="s">
        <v>17</v>
      </c>
      <c r="C430" s="17">
        <v>19</v>
      </c>
      <c r="D430" s="18">
        <v>115</v>
      </c>
      <c r="E430" s="6">
        <v>7.639351851851852E-4</v>
      </c>
      <c r="F430" s="19">
        <v>60</v>
      </c>
      <c r="G430" s="13"/>
    </row>
    <row r="431" spans="1:7" x14ac:dyDescent="0.25">
      <c r="A431" s="15">
        <v>4</v>
      </c>
      <c r="B431" t="s">
        <v>17</v>
      </c>
      <c r="C431" s="17">
        <v>19</v>
      </c>
      <c r="D431" s="18">
        <v>115</v>
      </c>
      <c r="E431" s="6">
        <v>7.6137731481481466E-4</v>
      </c>
      <c r="F431" s="19">
        <v>60.2</v>
      </c>
      <c r="G431" s="13"/>
    </row>
    <row r="432" spans="1:7" x14ac:dyDescent="0.25">
      <c r="A432" s="15">
        <v>4</v>
      </c>
      <c r="B432" t="s">
        <v>17</v>
      </c>
      <c r="C432" s="17">
        <v>19</v>
      </c>
      <c r="D432" s="18">
        <v>115</v>
      </c>
      <c r="E432" s="6">
        <v>7.6596064814814832E-4</v>
      </c>
      <c r="F432" s="19">
        <v>59.84</v>
      </c>
      <c r="G432" s="13"/>
    </row>
    <row r="433" spans="1:7" x14ac:dyDescent="0.25">
      <c r="A433" s="15">
        <v>4</v>
      </c>
      <c r="B433" t="s">
        <v>17</v>
      </c>
      <c r="C433" s="17">
        <v>19</v>
      </c>
      <c r="D433" s="18">
        <v>115</v>
      </c>
      <c r="E433" s="6">
        <v>7.7060185185185174E-4</v>
      </c>
      <c r="F433" s="19">
        <v>59.48</v>
      </c>
      <c r="G433" s="13"/>
    </row>
    <row r="434" spans="1:7" x14ac:dyDescent="0.25">
      <c r="A434" s="15">
        <v>4</v>
      </c>
      <c r="B434" t="s">
        <v>17</v>
      </c>
      <c r="C434" s="17">
        <v>19</v>
      </c>
      <c r="D434" s="18">
        <v>115</v>
      </c>
      <c r="E434" s="6">
        <v>7.8311342592592593E-4</v>
      </c>
      <c r="F434" s="19">
        <v>58.53</v>
      </c>
      <c r="G434" s="13"/>
    </row>
    <row r="435" spans="1:7" x14ac:dyDescent="0.25">
      <c r="A435" s="15">
        <v>4</v>
      </c>
      <c r="B435" t="s">
        <v>17</v>
      </c>
      <c r="C435" s="17">
        <v>19</v>
      </c>
      <c r="D435" s="18">
        <v>115</v>
      </c>
      <c r="E435" s="6">
        <v>7.6565972222222215E-4</v>
      </c>
      <c r="F435" s="19">
        <v>59.86</v>
      </c>
      <c r="G435" s="13"/>
    </row>
    <row r="436" spans="1:7" x14ac:dyDescent="0.25">
      <c r="A436" s="15">
        <v>4</v>
      </c>
      <c r="B436" t="s">
        <v>17</v>
      </c>
      <c r="C436" s="17">
        <v>19</v>
      </c>
      <c r="D436" s="18">
        <v>115</v>
      </c>
      <c r="E436" s="6">
        <v>7.6553240740740748E-4</v>
      </c>
      <c r="F436" s="19">
        <v>59.87</v>
      </c>
      <c r="G436" s="13"/>
    </row>
    <row r="437" spans="1:7" x14ac:dyDescent="0.25">
      <c r="A437" s="15">
        <v>4</v>
      </c>
      <c r="B437" t="s">
        <v>17</v>
      </c>
      <c r="C437" s="17">
        <v>19</v>
      </c>
      <c r="D437" s="18">
        <v>115</v>
      </c>
      <c r="E437" s="6">
        <v>7.637731481481483E-4</v>
      </c>
      <c r="F437" s="19">
        <v>60.01</v>
      </c>
      <c r="G437" s="13"/>
    </row>
    <row r="438" spans="1:7" x14ac:dyDescent="0.25">
      <c r="A438" s="15"/>
      <c r="C438" s="17"/>
      <c r="D438" s="18"/>
      <c r="E438" s="6"/>
      <c r="F438" s="19"/>
      <c r="G438" s="13"/>
    </row>
    <row r="439" spans="1:7" x14ac:dyDescent="0.25">
      <c r="A439" s="15"/>
      <c r="C439" s="17"/>
      <c r="D439" s="18"/>
      <c r="E439" s="6"/>
      <c r="F439" s="19"/>
      <c r="G439" s="13"/>
    </row>
    <row r="440" spans="1:7" x14ac:dyDescent="0.25">
      <c r="A440" s="15"/>
      <c r="C440" s="17"/>
      <c r="D440" s="18"/>
      <c r="E440" s="6"/>
      <c r="F440" s="19"/>
      <c r="G440" s="13"/>
    </row>
    <row r="441" spans="1:7" x14ac:dyDescent="0.25">
      <c r="A441" s="15"/>
      <c r="C441" s="17"/>
      <c r="D441" s="18"/>
      <c r="E441" s="6"/>
      <c r="F441" s="19"/>
      <c r="G441" s="13"/>
    </row>
    <row r="442" spans="1:7" x14ac:dyDescent="0.25">
      <c r="A442" s="15"/>
      <c r="C442" s="17"/>
      <c r="D442" s="18"/>
      <c r="E442" s="6"/>
      <c r="F442" s="19"/>
      <c r="G442" s="13"/>
    </row>
    <row r="443" spans="1:7" x14ac:dyDescent="0.25">
      <c r="A443" s="15"/>
      <c r="C443" s="17"/>
      <c r="D443" s="18"/>
      <c r="E443" s="6"/>
      <c r="F443" s="19"/>
      <c r="G443" s="13"/>
    </row>
    <row r="444" spans="1:7" x14ac:dyDescent="0.25">
      <c r="A444" s="15"/>
      <c r="C444" s="17"/>
      <c r="D444" s="18"/>
      <c r="E444" s="6"/>
      <c r="F444" s="19"/>
      <c r="G444" s="13"/>
    </row>
    <row r="445" spans="1:7" x14ac:dyDescent="0.25">
      <c r="A445" s="15"/>
      <c r="C445" s="17"/>
      <c r="D445" s="18"/>
      <c r="E445" s="6"/>
      <c r="F445" s="19"/>
      <c r="G445" s="13"/>
    </row>
    <row r="446" spans="1:7" x14ac:dyDescent="0.25">
      <c r="A446" s="15"/>
      <c r="C446" s="17"/>
      <c r="D446" s="18"/>
      <c r="E446" s="6"/>
      <c r="F446" s="19"/>
      <c r="G446" s="13"/>
    </row>
    <row r="447" spans="1:7" x14ac:dyDescent="0.25">
      <c r="A447" s="15"/>
      <c r="C447" s="17"/>
      <c r="D447" s="18"/>
      <c r="E447" s="6"/>
      <c r="F447" s="19"/>
      <c r="G447" s="13"/>
    </row>
    <row r="448" spans="1:7" x14ac:dyDescent="0.25">
      <c r="A448" s="15"/>
      <c r="C448" s="17"/>
      <c r="D448" s="18"/>
      <c r="E448" s="6"/>
      <c r="F448" s="19"/>
      <c r="G448" s="13"/>
    </row>
    <row r="449" spans="1:7" x14ac:dyDescent="0.25">
      <c r="A449" s="15"/>
      <c r="C449" s="17"/>
      <c r="D449" s="18"/>
      <c r="E449" s="6"/>
      <c r="F449" s="19"/>
      <c r="G449" s="13"/>
    </row>
    <row r="450" spans="1:7" x14ac:dyDescent="0.25">
      <c r="A450" s="15"/>
      <c r="C450" s="17"/>
      <c r="D450" s="18"/>
      <c r="E450" s="6"/>
      <c r="F450" s="19"/>
      <c r="G450" s="13"/>
    </row>
    <row r="451" spans="1:7" x14ac:dyDescent="0.25">
      <c r="A451" s="15"/>
      <c r="C451" s="17"/>
      <c r="D451" s="18"/>
      <c r="E451" s="6"/>
      <c r="F451" s="19"/>
      <c r="G451" s="13"/>
    </row>
    <row r="452" spans="1:7" x14ac:dyDescent="0.25">
      <c r="A452" s="15"/>
      <c r="C452" s="17"/>
      <c r="D452" s="18"/>
      <c r="E452" s="6"/>
      <c r="F452" s="19"/>
      <c r="G452" s="13"/>
    </row>
    <row r="453" spans="1:7" x14ac:dyDescent="0.25">
      <c r="A453" s="15"/>
      <c r="C453" s="17"/>
      <c r="D453" s="18"/>
      <c r="E453" s="6"/>
      <c r="F453" s="19"/>
      <c r="G453" s="13"/>
    </row>
    <row r="454" spans="1:7" x14ac:dyDescent="0.25">
      <c r="A454" s="15"/>
      <c r="C454" s="17"/>
      <c r="D454" s="18"/>
      <c r="E454" s="6"/>
      <c r="F454" s="19"/>
      <c r="G454" s="13"/>
    </row>
    <row r="455" spans="1:7" x14ac:dyDescent="0.25">
      <c r="A455" s="15"/>
      <c r="C455" s="17"/>
      <c r="D455" s="18"/>
      <c r="E455" s="6"/>
      <c r="F455" s="19"/>
      <c r="G455" s="13"/>
    </row>
    <row r="456" spans="1:7" x14ac:dyDescent="0.25">
      <c r="A456" s="15"/>
      <c r="C456" s="17"/>
      <c r="D456" s="18"/>
      <c r="E456" s="6"/>
      <c r="F456" s="19"/>
      <c r="G456" s="13"/>
    </row>
    <row r="457" spans="1:7" x14ac:dyDescent="0.25">
      <c r="A457" s="15"/>
      <c r="C457" s="17"/>
      <c r="D457" s="18"/>
      <c r="E457" s="6"/>
      <c r="F457" s="19"/>
      <c r="G457" s="13"/>
    </row>
    <row r="458" spans="1:7" x14ac:dyDescent="0.25">
      <c r="A458" s="15"/>
      <c r="C458" s="17"/>
      <c r="D458" s="18"/>
      <c r="E458" s="6"/>
      <c r="F458" s="19"/>
      <c r="G458" s="13"/>
    </row>
    <row r="459" spans="1:7" x14ac:dyDescent="0.25">
      <c r="A459" s="15"/>
      <c r="C459" s="17"/>
      <c r="D459" s="18"/>
      <c r="E459" s="6"/>
      <c r="F459" s="19"/>
      <c r="G459" s="13"/>
    </row>
    <row r="460" spans="1:7" x14ac:dyDescent="0.25">
      <c r="A460" s="15"/>
      <c r="C460" s="17"/>
      <c r="D460" s="18"/>
      <c r="E460" s="6"/>
      <c r="F460" s="19"/>
      <c r="G460" s="13"/>
    </row>
    <row r="461" spans="1:7" x14ac:dyDescent="0.25">
      <c r="A461" s="15"/>
      <c r="C461" s="17"/>
      <c r="D461" s="18"/>
      <c r="E461" s="6"/>
      <c r="F461" s="19"/>
      <c r="G461" s="13"/>
    </row>
    <row r="462" spans="1:7" x14ac:dyDescent="0.25">
      <c r="A462" s="15"/>
      <c r="C462" s="17"/>
      <c r="D462" s="18"/>
      <c r="E462" s="6"/>
      <c r="F462" s="19"/>
      <c r="G462" s="13"/>
    </row>
    <row r="463" spans="1:7" x14ac:dyDescent="0.25">
      <c r="A463" s="15"/>
      <c r="C463" s="17"/>
      <c r="D463" s="18"/>
      <c r="E463" s="6"/>
      <c r="F463" s="19"/>
      <c r="G463" s="13"/>
    </row>
    <row r="464" spans="1:7" x14ac:dyDescent="0.25">
      <c r="A464" s="15"/>
      <c r="C464" s="17"/>
      <c r="D464" s="18"/>
      <c r="E464" s="6"/>
      <c r="F464" s="19"/>
      <c r="G464" s="13"/>
    </row>
    <row r="465" spans="1:7" x14ac:dyDescent="0.25">
      <c r="A465" s="15"/>
      <c r="C465" s="17"/>
      <c r="D465" s="18"/>
      <c r="E465" s="6"/>
      <c r="F465" s="19"/>
      <c r="G465" s="13"/>
    </row>
    <row r="466" spans="1:7" x14ac:dyDescent="0.25">
      <c r="A466" s="15"/>
      <c r="C466" s="17"/>
      <c r="D466" s="18"/>
      <c r="E466" s="6"/>
      <c r="F466" s="19"/>
      <c r="G466" s="13"/>
    </row>
    <row r="467" spans="1:7" x14ac:dyDescent="0.25">
      <c r="A467" s="15"/>
      <c r="C467" s="17"/>
      <c r="D467" s="18"/>
      <c r="E467" s="6"/>
      <c r="F467" s="19"/>
      <c r="G467" s="13"/>
    </row>
    <row r="468" spans="1:7" x14ac:dyDescent="0.25">
      <c r="A468" s="15"/>
      <c r="C468" s="17"/>
      <c r="D468" s="18"/>
      <c r="E468" s="6"/>
      <c r="F468" s="19"/>
      <c r="G468" s="13"/>
    </row>
    <row r="469" spans="1:7" x14ac:dyDescent="0.25">
      <c r="A469" s="15"/>
      <c r="C469" s="17"/>
      <c r="D469" s="18"/>
      <c r="E469" s="6"/>
      <c r="F469" s="19"/>
      <c r="G469" s="13"/>
    </row>
    <row r="470" spans="1:7" x14ac:dyDescent="0.25">
      <c r="A470" s="15"/>
      <c r="C470" s="17"/>
      <c r="D470" s="18"/>
      <c r="E470" s="6"/>
      <c r="F470" s="19"/>
      <c r="G470" s="13"/>
    </row>
    <row r="471" spans="1:7" x14ac:dyDescent="0.25">
      <c r="A471" s="15"/>
      <c r="C471" s="17"/>
      <c r="D471" s="18"/>
      <c r="E471" s="6"/>
      <c r="F471" s="19"/>
      <c r="G471" s="13"/>
    </row>
    <row r="472" spans="1:7" x14ac:dyDescent="0.25">
      <c r="A472" s="15"/>
      <c r="C472" s="17"/>
      <c r="D472" s="18"/>
      <c r="E472" s="6"/>
      <c r="F472" s="19"/>
      <c r="G472" s="13"/>
    </row>
    <row r="473" spans="1:7" x14ac:dyDescent="0.25">
      <c r="A473" s="15"/>
      <c r="C473" s="17"/>
      <c r="D473" s="18"/>
      <c r="E473" s="6"/>
      <c r="F473" s="19"/>
      <c r="G473" s="13"/>
    </row>
    <row r="474" spans="1:7" x14ac:dyDescent="0.25">
      <c r="A474" s="15"/>
      <c r="C474" s="17"/>
      <c r="D474" s="18"/>
      <c r="E474" s="6"/>
      <c r="F474" s="19"/>
      <c r="G474" s="13"/>
    </row>
    <row r="475" spans="1:7" x14ac:dyDescent="0.25">
      <c r="A475" s="15"/>
      <c r="C475" s="17"/>
      <c r="D475" s="18"/>
      <c r="E475" s="6"/>
      <c r="F475" s="19"/>
      <c r="G475" s="13"/>
    </row>
    <row r="476" spans="1:7" x14ac:dyDescent="0.25">
      <c r="A476" s="15"/>
      <c r="C476" s="17"/>
      <c r="D476" s="18"/>
      <c r="E476" s="6"/>
      <c r="F476" s="19"/>
      <c r="G476" s="13"/>
    </row>
    <row r="477" spans="1:7" x14ac:dyDescent="0.25">
      <c r="A477" s="15"/>
      <c r="C477" s="17"/>
      <c r="D477" s="18"/>
      <c r="E477" s="6"/>
      <c r="F477" s="19"/>
      <c r="G477" s="13"/>
    </row>
    <row r="478" spans="1:7" x14ac:dyDescent="0.25">
      <c r="A478" s="15"/>
      <c r="C478" s="17"/>
      <c r="D478" s="18"/>
      <c r="E478" s="6"/>
      <c r="F478" s="19"/>
      <c r="G478" s="13"/>
    </row>
    <row r="479" spans="1:7" x14ac:dyDescent="0.25">
      <c r="A479" s="15"/>
      <c r="C479" s="17"/>
      <c r="D479" s="18"/>
      <c r="E479" s="6"/>
      <c r="F479" s="19"/>
      <c r="G479" s="13"/>
    </row>
    <row r="480" spans="1:7" x14ac:dyDescent="0.25">
      <c r="A480" s="15"/>
      <c r="C480" s="17"/>
      <c r="D480" s="18"/>
      <c r="E480" s="6"/>
      <c r="F480" s="19"/>
      <c r="G480" s="13"/>
    </row>
    <row r="481" spans="1:7" x14ac:dyDescent="0.25">
      <c r="A481" s="15"/>
      <c r="C481" s="17"/>
      <c r="D481" s="18"/>
      <c r="E481" s="6"/>
      <c r="F481" s="19"/>
      <c r="G481" s="13"/>
    </row>
    <row r="482" spans="1:7" x14ac:dyDescent="0.25">
      <c r="A482" s="15"/>
      <c r="C482" s="17"/>
      <c r="D482" s="18"/>
      <c r="E482" s="6"/>
      <c r="F482" s="19"/>
      <c r="G482" s="13"/>
    </row>
    <row r="483" spans="1:7" x14ac:dyDescent="0.25">
      <c r="A483" s="15"/>
      <c r="C483" s="17"/>
      <c r="D483" s="18"/>
      <c r="E483" s="6"/>
      <c r="F483" s="19"/>
      <c r="G483" s="13"/>
    </row>
    <row r="484" spans="1:7" x14ac:dyDescent="0.25">
      <c r="A484" s="15"/>
      <c r="C484" s="17"/>
      <c r="D484" s="18"/>
      <c r="E484" s="6"/>
      <c r="F484" s="19"/>
      <c r="G484" s="13"/>
    </row>
    <row r="485" spans="1:7" x14ac:dyDescent="0.25">
      <c r="A485" s="15"/>
      <c r="C485" s="17"/>
      <c r="D485" s="18"/>
      <c r="E485" s="6"/>
      <c r="F485" s="19"/>
      <c r="G485" s="13"/>
    </row>
    <row r="486" spans="1:7" x14ac:dyDescent="0.25">
      <c r="A486" s="15"/>
      <c r="C486" s="17"/>
      <c r="D486" s="18"/>
      <c r="E486" s="6"/>
      <c r="F486" s="19"/>
      <c r="G486" s="13"/>
    </row>
    <row r="487" spans="1:7" x14ac:dyDescent="0.25">
      <c r="A487" s="15"/>
      <c r="C487" s="17"/>
      <c r="D487" s="18"/>
      <c r="E487" s="6"/>
      <c r="F487" s="19"/>
      <c r="G487" s="13"/>
    </row>
    <row r="488" spans="1:7" x14ac:dyDescent="0.25">
      <c r="A488" s="15"/>
      <c r="C488" s="17"/>
      <c r="D488" s="18"/>
      <c r="E488" s="6"/>
      <c r="F488" s="19"/>
      <c r="G488" s="13"/>
    </row>
    <row r="489" spans="1:7" x14ac:dyDescent="0.25">
      <c r="A489" s="15"/>
      <c r="C489" s="17"/>
      <c r="D489" s="18"/>
      <c r="E489" s="6"/>
      <c r="F489" s="19"/>
      <c r="G489" s="13"/>
    </row>
    <row r="490" spans="1:7" x14ac:dyDescent="0.25">
      <c r="A490" s="15"/>
      <c r="C490" s="17"/>
      <c r="D490" s="18"/>
      <c r="E490" s="6"/>
      <c r="F490" s="19"/>
      <c r="G490" s="13"/>
    </row>
    <row r="491" spans="1:7" x14ac:dyDescent="0.25">
      <c r="A491" s="15"/>
      <c r="C491" s="17"/>
      <c r="D491" s="18"/>
      <c r="E491" s="6"/>
      <c r="F491" s="19"/>
      <c r="G491" s="13"/>
    </row>
    <row r="492" spans="1:7" x14ac:dyDescent="0.25">
      <c r="A492" s="15"/>
      <c r="C492" s="17"/>
      <c r="D492" s="18"/>
      <c r="E492" s="6"/>
      <c r="F492" s="19"/>
      <c r="G492" s="13"/>
    </row>
    <row r="493" spans="1:7" x14ac:dyDescent="0.25">
      <c r="A493" s="15"/>
      <c r="C493" s="17"/>
      <c r="D493" s="18"/>
      <c r="E493" s="6"/>
      <c r="F493" s="19"/>
      <c r="G493" s="13"/>
    </row>
    <row r="494" spans="1:7" x14ac:dyDescent="0.25">
      <c r="A494" s="15"/>
      <c r="C494" s="17"/>
      <c r="D494" s="18"/>
      <c r="E494" s="6"/>
      <c r="F494" s="19"/>
      <c r="G494" s="13"/>
    </row>
    <row r="495" spans="1:7" x14ac:dyDescent="0.25">
      <c r="A495" s="15"/>
      <c r="C495" s="17"/>
      <c r="D495" s="18"/>
      <c r="E495" s="6"/>
      <c r="F495" s="19"/>
      <c r="G495" s="13"/>
    </row>
    <row r="496" spans="1:7" x14ac:dyDescent="0.25">
      <c r="A496" s="15"/>
      <c r="C496" s="17"/>
      <c r="D496" s="18"/>
      <c r="E496" s="6"/>
      <c r="F496" s="19"/>
      <c r="G496" s="13"/>
    </row>
    <row r="497" spans="1:7" x14ac:dyDescent="0.25">
      <c r="A497" s="15"/>
      <c r="C497" s="17"/>
      <c r="D497" s="18"/>
      <c r="E497" s="6"/>
      <c r="F497" s="19"/>
      <c r="G497" s="13"/>
    </row>
    <row r="498" spans="1:7" x14ac:dyDescent="0.25">
      <c r="A498" s="15"/>
      <c r="C498" s="17"/>
      <c r="D498" s="18"/>
      <c r="E498" s="6"/>
      <c r="F498" s="19"/>
      <c r="G498" s="13"/>
    </row>
    <row r="499" spans="1:7" x14ac:dyDescent="0.25">
      <c r="A499" s="15"/>
      <c r="C499" s="17"/>
      <c r="D499" s="18"/>
      <c r="E499" s="6"/>
      <c r="F499" s="19"/>
      <c r="G499" s="13"/>
    </row>
    <row r="500" spans="1:7" x14ac:dyDescent="0.25">
      <c r="A500" s="15"/>
      <c r="C500" s="17"/>
      <c r="D500" s="18"/>
      <c r="E500" s="6"/>
      <c r="F500" s="19"/>
      <c r="G500" s="13"/>
    </row>
    <row r="501" spans="1:7" x14ac:dyDescent="0.25">
      <c r="A501" s="15"/>
      <c r="C501" s="17"/>
      <c r="D501" s="18"/>
      <c r="E501" s="6"/>
      <c r="F501" s="19"/>
      <c r="G501" s="13"/>
    </row>
    <row r="502" spans="1:7" x14ac:dyDescent="0.25">
      <c r="A502" s="15"/>
      <c r="C502" s="17"/>
      <c r="D502" s="18"/>
      <c r="E502" s="6"/>
      <c r="F502" s="19"/>
      <c r="G502" s="13"/>
    </row>
    <row r="503" spans="1:7" x14ac:dyDescent="0.25">
      <c r="A503" s="15"/>
      <c r="C503" s="17"/>
      <c r="D503" s="18"/>
      <c r="E503" s="6"/>
      <c r="F503" s="19"/>
      <c r="G503" s="13"/>
    </row>
    <row r="504" spans="1:7" x14ac:dyDescent="0.25">
      <c r="A504" s="15"/>
      <c r="C504" s="17"/>
      <c r="D504" s="18"/>
      <c r="E504" s="6"/>
      <c r="F504" s="19"/>
      <c r="G504" s="13"/>
    </row>
    <row r="505" spans="1:7" x14ac:dyDescent="0.25">
      <c r="A505" s="15"/>
      <c r="C505" s="17"/>
      <c r="D505" s="18"/>
      <c r="E505" s="6"/>
      <c r="F505" s="19"/>
      <c r="G505" s="13"/>
    </row>
    <row r="506" spans="1:7" x14ac:dyDescent="0.25">
      <c r="A506" s="15"/>
      <c r="C506" s="17"/>
      <c r="D506" s="18"/>
      <c r="E506" s="6"/>
      <c r="F506" s="19"/>
      <c r="G506" s="13"/>
    </row>
    <row r="507" spans="1:7" x14ac:dyDescent="0.25">
      <c r="A507" s="15"/>
      <c r="C507" s="17"/>
      <c r="D507" s="18"/>
      <c r="E507" s="6"/>
      <c r="F507" s="19"/>
      <c r="G507" s="13"/>
    </row>
    <row r="508" spans="1:7" x14ac:dyDescent="0.25">
      <c r="A508" s="15"/>
      <c r="C508" s="17"/>
      <c r="D508" s="18"/>
      <c r="E508" s="6"/>
      <c r="F508" s="19"/>
      <c r="G508" s="13"/>
    </row>
    <row r="509" spans="1:7" x14ac:dyDescent="0.25">
      <c r="A509" s="15"/>
      <c r="C509" s="17"/>
      <c r="D509" s="18"/>
      <c r="E509" s="6"/>
      <c r="F509" s="19"/>
      <c r="G509" s="13"/>
    </row>
    <row r="510" spans="1:7" x14ac:dyDescent="0.25">
      <c r="A510" s="15"/>
      <c r="C510" s="17"/>
      <c r="D510" s="18"/>
      <c r="E510" s="6"/>
      <c r="F510" s="19"/>
      <c r="G510" s="13"/>
    </row>
    <row r="511" spans="1:7" x14ac:dyDescent="0.25">
      <c r="A511" s="15"/>
      <c r="C511" s="17"/>
      <c r="D511" s="18"/>
      <c r="E511" s="6"/>
      <c r="F511" s="19"/>
      <c r="G511" s="13"/>
    </row>
    <row r="512" spans="1:7" x14ac:dyDescent="0.25">
      <c r="A512" s="15"/>
      <c r="C512" s="17"/>
      <c r="D512" s="18"/>
      <c r="E512" s="6"/>
      <c r="F512" s="19"/>
      <c r="G512" s="13"/>
    </row>
    <row r="513" spans="1:7" x14ac:dyDescent="0.25">
      <c r="A513" s="15"/>
      <c r="C513" s="17"/>
      <c r="D513" s="18"/>
      <c r="E513" s="6"/>
      <c r="F513" s="19"/>
      <c r="G513" s="13"/>
    </row>
    <row r="514" spans="1:7" x14ac:dyDescent="0.25">
      <c r="A514" s="15"/>
      <c r="C514" s="17"/>
      <c r="D514" s="18"/>
      <c r="E514" s="6"/>
      <c r="F514" s="19"/>
      <c r="G514" s="13"/>
    </row>
    <row r="515" spans="1:7" x14ac:dyDescent="0.25">
      <c r="A515" s="15"/>
      <c r="C515" s="17"/>
      <c r="D515" s="18"/>
      <c r="E515" s="6"/>
      <c r="F515" s="19"/>
      <c r="G515" s="13"/>
    </row>
    <row r="516" spans="1:7" x14ac:dyDescent="0.25">
      <c r="A516" s="15"/>
      <c r="C516" s="17"/>
      <c r="D516" s="18"/>
      <c r="E516" s="6"/>
      <c r="F516" s="19"/>
      <c r="G516" s="13"/>
    </row>
    <row r="517" spans="1:7" x14ac:dyDescent="0.25">
      <c r="A517" s="15"/>
      <c r="C517" s="17"/>
      <c r="D517" s="18"/>
      <c r="E517" s="6"/>
      <c r="F517" s="19"/>
      <c r="G517" s="13"/>
    </row>
    <row r="518" spans="1:7" x14ac:dyDescent="0.25">
      <c r="A518" s="15"/>
      <c r="C518" s="17"/>
      <c r="D518" s="18"/>
      <c r="E518" s="6"/>
      <c r="F518" s="19"/>
      <c r="G518" s="13"/>
    </row>
    <row r="519" spans="1:7" x14ac:dyDescent="0.25">
      <c r="A519" s="15"/>
      <c r="C519" s="17"/>
      <c r="D519" s="18"/>
      <c r="E519" s="6"/>
      <c r="F519" s="19"/>
      <c r="G519" s="13"/>
    </row>
    <row r="520" spans="1:7" x14ac:dyDescent="0.25">
      <c r="A520" s="15"/>
      <c r="C520" s="17"/>
      <c r="D520" s="18"/>
      <c r="E520" s="6"/>
      <c r="F520" s="19"/>
      <c r="G520" s="13"/>
    </row>
    <row r="521" spans="1:7" x14ac:dyDescent="0.25">
      <c r="A521" s="15"/>
      <c r="C521" s="17"/>
      <c r="D521" s="18"/>
      <c r="E521" s="6"/>
      <c r="F521" s="19"/>
      <c r="G521" s="13"/>
    </row>
    <row r="522" spans="1:7" x14ac:dyDescent="0.25">
      <c r="A522" s="15"/>
      <c r="C522" s="17"/>
      <c r="D522" s="18"/>
      <c r="E522" s="6"/>
      <c r="F522" s="19"/>
      <c r="G522" s="13"/>
    </row>
    <row r="523" spans="1:7" x14ac:dyDescent="0.25">
      <c r="A523" s="15"/>
      <c r="C523" s="17"/>
      <c r="D523" s="18"/>
      <c r="E523" s="6"/>
      <c r="F523" s="19"/>
      <c r="G523" s="13"/>
    </row>
    <row r="524" spans="1:7" x14ac:dyDescent="0.25">
      <c r="A524" s="15"/>
      <c r="C524" s="17"/>
      <c r="D524" s="18"/>
      <c r="E524" s="6"/>
      <c r="F524" s="19"/>
      <c r="G524" s="13"/>
    </row>
    <row r="525" spans="1:7" x14ac:dyDescent="0.25">
      <c r="A525" s="15"/>
      <c r="C525" s="17"/>
      <c r="D525" s="18"/>
      <c r="E525" s="6"/>
      <c r="F525" s="19"/>
      <c r="G525" s="13"/>
    </row>
    <row r="526" spans="1:7" x14ac:dyDescent="0.25">
      <c r="A526" s="15"/>
      <c r="C526" s="17"/>
      <c r="D526" s="18"/>
      <c r="E526" s="6"/>
      <c r="F526" s="19"/>
      <c r="G526" s="13"/>
    </row>
    <row r="527" spans="1:7" x14ac:dyDescent="0.25">
      <c r="A527" s="15"/>
      <c r="C527" s="17"/>
      <c r="D527" s="18"/>
      <c r="E527" s="6"/>
      <c r="F527" s="19"/>
      <c r="G527" s="13"/>
    </row>
    <row r="528" spans="1:7" x14ac:dyDescent="0.25">
      <c r="A528" s="15"/>
      <c r="C528" s="17"/>
      <c r="D528" s="18"/>
      <c r="E528" s="6"/>
      <c r="F528" s="19"/>
      <c r="G528" s="13"/>
    </row>
    <row r="529" spans="1:7" x14ac:dyDescent="0.25">
      <c r="A529" s="15"/>
      <c r="C529" s="17"/>
      <c r="D529" s="18"/>
      <c r="E529" s="6"/>
      <c r="F529" s="19"/>
      <c r="G529" s="13"/>
    </row>
    <row r="530" spans="1:7" x14ac:dyDescent="0.25">
      <c r="A530" s="15"/>
      <c r="C530" s="17"/>
      <c r="D530" s="18"/>
      <c r="E530" s="6"/>
      <c r="F530" s="19"/>
      <c r="G530" s="13"/>
    </row>
    <row r="531" spans="1:7" x14ac:dyDescent="0.25">
      <c r="A531" s="15"/>
      <c r="C531" s="17"/>
      <c r="D531" s="18"/>
      <c r="E531" s="6"/>
      <c r="F531" s="19"/>
      <c r="G531" s="13"/>
    </row>
    <row r="532" spans="1:7" x14ac:dyDescent="0.25">
      <c r="A532" s="15"/>
      <c r="C532" s="17"/>
      <c r="D532" s="18"/>
      <c r="E532" s="6"/>
      <c r="F532" s="19"/>
      <c r="G532" s="13"/>
    </row>
    <row r="533" spans="1:7" x14ac:dyDescent="0.25">
      <c r="A533" s="15"/>
      <c r="C533" s="17"/>
      <c r="D533" s="18"/>
      <c r="E533" s="6"/>
      <c r="F533" s="19"/>
      <c r="G533" s="13"/>
    </row>
    <row r="534" spans="1:7" x14ac:dyDescent="0.25">
      <c r="A534" s="15"/>
      <c r="C534" s="17"/>
      <c r="D534" s="18"/>
      <c r="E534" s="6"/>
      <c r="F534" s="19"/>
      <c r="G534" s="13"/>
    </row>
    <row r="535" spans="1:7" x14ac:dyDescent="0.25">
      <c r="A535" s="15"/>
      <c r="C535" s="17"/>
      <c r="D535" s="18"/>
      <c r="E535" s="6"/>
      <c r="F535" s="19"/>
      <c r="G535" s="13"/>
    </row>
    <row r="536" spans="1:7" x14ac:dyDescent="0.25">
      <c r="A536" s="15"/>
      <c r="C536" s="17"/>
      <c r="D536" s="18"/>
      <c r="E536" s="6"/>
      <c r="F536" s="19"/>
      <c r="G536" s="13"/>
    </row>
    <row r="537" spans="1:7" x14ac:dyDescent="0.25">
      <c r="A537" s="15"/>
      <c r="C537" s="17"/>
      <c r="D537" s="18"/>
      <c r="E537" s="6"/>
      <c r="F537" s="19"/>
      <c r="G537" s="13"/>
    </row>
    <row r="538" spans="1:7" x14ac:dyDescent="0.25">
      <c r="A538" s="15"/>
      <c r="C538" s="17"/>
      <c r="D538" s="18"/>
      <c r="E538" s="6"/>
      <c r="F538" s="19"/>
      <c r="G538" s="13"/>
    </row>
    <row r="539" spans="1:7" x14ac:dyDescent="0.25">
      <c r="A539" s="15"/>
      <c r="C539" s="17"/>
      <c r="D539" s="18"/>
      <c r="E539" s="6"/>
      <c r="F539" s="19"/>
      <c r="G539" s="13"/>
    </row>
    <row r="540" spans="1:7" x14ac:dyDescent="0.25">
      <c r="A540" s="15"/>
      <c r="C540" s="17"/>
      <c r="D540" s="18"/>
      <c r="E540" s="6"/>
      <c r="F540" s="19"/>
      <c r="G540" s="13"/>
    </row>
    <row r="541" spans="1:7" x14ac:dyDescent="0.25">
      <c r="A541" s="15"/>
      <c r="C541" s="17"/>
      <c r="D541" s="18"/>
      <c r="E541" s="6"/>
      <c r="F541" s="19"/>
      <c r="G541" s="13"/>
    </row>
    <row r="542" spans="1:7" x14ac:dyDescent="0.25">
      <c r="A542" s="15"/>
      <c r="C542" s="17"/>
      <c r="D542" s="18"/>
      <c r="E542" s="6"/>
      <c r="F542" s="19"/>
      <c r="G542" s="13"/>
    </row>
    <row r="543" spans="1:7" x14ac:dyDescent="0.25">
      <c r="A543" s="15"/>
      <c r="C543" s="17"/>
      <c r="D543" s="18"/>
      <c r="E543" s="6"/>
      <c r="F543" s="19"/>
      <c r="G543" s="13"/>
    </row>
    <row r="544" spans="1:7" x14ac:dyDescent="0.25">
      <c r="A544" s="15"/>
      <c r="C544" s="17"/>
      <c r="D544" s="18"/>
      <c r="E544" s="6"/>
      <c r="F544" s="19"/>
      <c r="G544" s="13"/>
    </row>
    <row r="545" spans="1:7" x14ac:dyDescent="0.25">
      <c r="A545" s="15"/>
      <c r="C545" s="17"/>
      <c r="D545" s="18"/>
      <c r="E545" s="6"/>
      <c r="F545" s="19"/>
      <c r="G545" s="13"/>
    </row>
    <row r="546" spans="1:7" x14ac:dyDescent="0.25">
      <c r="A546" s="15"/>
      <c r="C546" s="17"/>
      <c r="D546" s="18"/>
      <c r="E546" s="6"/>
      <c r="F546" s="19"/>
      <c r="G546" s="13"/>
    </row>
    <row r="547" spans="1:7" x14ac:dyDescent="0.25">
      <c r="A547" s="15"/>
      <c r="C547" s="17"/>
      <c r="D547" s="18"/>
      <c r="E547" s="6"/>
      <c r="F547" s="19"/>
      <c r="G547" s="13"/>
    </row>
    <row r="548" spans="1:7" x14ac:dyDescent="0.25">
      <c r="A548" s="15"/>
      <c r="C548" s="17"/>
      <c r="D548" s="18"/>
      <c r="E548" s="6"/>
      <c r="F548" s="19"/>
      <c r="G548" s="13"/>
    </row>
    <row r="549" spans="1:7" x14ac:dyDescent="0.25">
      <c r="A549" s="15"/>
      <c r="C549" s="17"/>
      <c r="D549" s="18"/>
      <c r="E549" s="6"/>
      <c r="F549" s="19"/>
      <c r="G549" s="13"/>
    </row>
    <row r="550" spans="1:7" x14ac:dyDescent="0.25">
      <c r="A550" s="15"/>
      <c r="C550" s="17"/>
      <c r="D550" s="18"/>
      <c r="E550" s="6"/>
      <c r="F550" s="19"/>
      <c r="G550" s="13"/>
    </row>
    <row r="551" spans="1:7" x14ac:dyDescent="0.25">
      <c r="A551" s="15"/>
      <c r="C551" s="17"/>
      <c r="D551" s="18"/>
      <c r="E551" s="6"/>
      <c r="F551" s="19"/>
      <c r="G551" s="13"/>
    </row>
    <row r="552" spans="1:7" x14ac:dyDescent="0.25">
      <c r="A552" s="15"/>
      <c r="C552" s="17"/>
      <c r="D552" s="18"/>
      <c r="E552" s="6"/>
      <c r="F552" s="19"/>
      <c r="G552" s="13"/>
    </row>
    <row r="553" spans="1:7" x14ac:dyDescent="0.25">
      <c r="A553" s="15"/>
      <c r="C553" s="17"/>
      <c r="D553" s="18"/>
      <c r="E553" s="6"/>
      <c r="F553" s="19"/>
      <c r="G553" s="13"/>
    </row>
    <row r="554" spans="1:7" x14ac:dyDescent="0.25">
      <c r="A554" s="15"/>
      <c r="C554" s="17"/>
      <c r="D554" s="18"/>
      <c r="E554" s="6"/>
      <c r="F554" s="19"/>
      <c r="G554" s="13"/>
    </row>
    <row r="555" spans="1:7" x14ac:dyDescent="0.25">
      <c r="A555" s="15"/>
      <c r="C555" s="17"/>
      <c r="D555" s="18"/>
      <c r="E555" s="6"/>
      <c r="F555" s="19"/>
      <c r="G555" s="13"/>
    </row>
    <row r="556" spans="1:7" x14ac:dyDescent="0.25">
      <c r="A556" s="15"/>
      <c r="C556" s="17"/>
      <c r="D556" s="18"/>
      <c r="E556" s="6"/>
      <c r="F556" s="19"/>
      <c r="G556" s="13"/>
    </row>
    <row r="557" spans="1:7" x14ac:dyDescent="0.25">
      <c r="A557" s="15"/>
      <c r="C557" s="17"/>
      <c r="D557" s="18"/>
      <c r="E557" s="6"/>
      <c r="F557" s="19"/>
      <c r="G557" s="13"/>
    </row>
    <row r="558" spans="1:7" x14ac:dyDescent="0.25">
      <c r="A558" s="15"/>
      <c r="C558" s="17"/>
      <c r="D558" s="18"/>
      <c r="E558" s="6"/>
      <c r="F558" s="19"/>
      <c r="G558" s="13"/>
    </row>
    <row r="559" spans="1:7" x14ac:dyDescent="0.25">
      <c r="A559" s="15"/>
      <c r="C559" s="17"/>
      <c r="D559" s="18"/>
      <c r="E559" s="6"/>
      <c r="F559" s="19"/>
      <c r="G559" s="13"/>
    </row>
    <row r="560" spans="1:7" x14ac:dyDescent="0.25">
      <c r="A560" s="15"/>
      <c r="C560" s="17"/>
      <c r="D560" s="18"/>
      <c r="E560" s="6"/>
      <c r="F560" s="19"/>
      <c r="G560" s="13"/>
    </row>
    <row r="561" spans="1:7" x14ac:dyDescent="0.25">
      <c r="A561" s="15"/>
      <c r="C561" s="17"/>
      <c r="D561" s="18"/>
      <c r="E561" s="6"/>
      <c r="F561" s="19"/>
      <c r="G561" s="13"/>
    </row>
    <row r="562" spans="1:7" x14ac:dyDescent="0.25">
      <c r="A562" s="15"/>
      <c r="C562" s="17"/>
      <c r="D562" s="18"/>
      <c r="E562" s="6"/>
      <c r="F562" s="19"/>
      <c r="G562" s="13"/>
    </row>
    <row r="563" spans="1:7" x14ac:dyDescent="0.25">
      <c r="A563" s="15"/>
      <c r="C563" s="17"/>
      <c r="D563" s="18"/>
      <c r="E563" s="6"/>
      <c r="F563" s="19"/>
      <c r="G563" s="13"/>
    </row>
    <row r="564" spans="1:7" x14ac:dyDescent="0.25">
      <c r="A564" s="15"/>
      <c r="C564" s="17"/>
      <c r="D564" s="18"/>
      <c r="E564" s="6"/>
      <c r="F564" s="19"/>
      <c r="G564" s="13"/>
    </row>
    <row r="565" spans="1:7" x14ac:dyDescent="0.25">
      <c r="A565" s="15"/>
      <c r="C565" s="17"/>
      <c r="D565" s="18"/>
      <c r="E565" s="6"/>
      <c r="F565" s="19"/>
      <c r="G565" s="13"/>
    </row>
    <row r="566" spans="1:7" x14ac:dyDescent="0.25">
      <c r="A566" s="15"/>
      <c r="C566" s="17"/>
      <c r="D566" s="18"/>
      <c r="E566" s="6"/>
      <c r="F566" s="19"/>
      <c r="G566" s="13"/>
    </row>
    <row r="567" spans="1:7" x14ac:dyDescent="0.25">
      <c r="A567" s="15"/>
      <c r="C567" s="17"/>
      <c r="D567" s="18"/>
      <c r="E567" s="6"/>
      <c r="F567" s="19"/>
      <c r="G567" s="13"/>
    </row>
    <row r="568" spans="1:7" x14ac:dyDescent="0.25">
      <c r="A568" s="15"/>
      <c r="C568" s="17"/>
      <c r="D568" s="18"/>
      <c r="E568" s="6"/>
      <c r="F568" s="19"/>
      <c r="G568" s="13"/>
    </row>
    <row r="569" spans="1:7" x14ac:dyDescent="0.25">
      <c r="A569" s="15"/>
      <c r="C569" s="17"/>
      <c r="D569" s="18"/>
      <c r="E569" s="6"/>
      <c r="F569" s="19"/>
      <c r="G569" s="13"/>
    </row>
    <row r="570" spans="1:7" x14ac:dyDescent="0.25">
      <c r="A570" s="15"/>
      <c r="C570" s="17"/>
      <c r="D570" s="18"/>
      <c r="E570" s="6"/>
      <c r="F570" s="19"/>
      <c r="G570" s="13"/>
    </row>
    <row r="571" spans="1:7" x14ac:dyDescent="0.25">
      <c r="A571" s="15"/>
      <c r="C571" s="17"/>
      <c r="D571" s="18"/>
      <c r="E571" s="6"/>
      <c r="F571" s="19"/>
      <c r="G571" s="13"/>
    </row>
    <row r="572" spans="1:7" x14ac:dyDescent="0.25">
      <c r="A572" s="15"/>
      <c r="C572" s="17"/>
      <c r="D572" s="18"/>
      <c r="E572" s="6"/>
      <c r="F572" s="19"/>
      <c r="G572" s="13"/>
    </row>
    <row r="573" spans="1:7" x14ac:dyDescent="0.25">
      <c r="A573" s="15"/>
      <c r="C573" s="17"/>
      <c r="D573" s="18"/>
      <c r="E573" s="6"/>
      <c r="F573" s="19"/>
      <c r="G573" s="13"/>
    </row>
    <row r="574" spans="1:7" x14ac:dyDescent="0.25">
      <c r="A574" s="15"/>
      <c r="C574" s="17"/>
      <c r="D574" s="18"/>
      <c r="E574" s="6"/>
      <c r="F574" s="19"/>
      <c r="G574" s="13"/>
    </row>
    <row r="575" spans="1:7" x14ac:dyDescent="0.25">
      <c r="A575" s="15"/>
      <c r="C575" s="17"/>
      <c r="D575" s="18"/>
      <c r="E575" s="6"/>
      <c r="F575" s="19"/>
      <c r="G575" s="13"/>
    </row>
    <row r="576" spans="1:7" x14ac:dyDescent="0.25">
      <c r="A576" s="15"/>
      <c r="C576" s="17"/>
      <c r="D576" s="18"/>
      <c r="E576" s="6"/>
      <c r="F576" s="19"/>
      <c r="G576" s="13"/>
    </row>
    <row r="577" spans="1:7" x14ac:dyDescent="0.25">
      <c r="A577" s="15"/>
      <c r="C577" s="17"/>
      <c r="D577" s="18"/>
      <c r="E577" s="6"/>
      <c r="F577" s="19"/>
      <c r="G577" s="13"/>
    </row>
    <row r="578" spans="1:7" x14ac:dyDescent="0.25">
      <c r="A578" s="15"/>
      <c r="C578" s="17"/>
      <c r="D578" s="18"/>
      <c r="E578" s="6"/>
      <c r="F578" s="19"/>
      <c r="G578" s="13"/>
    </row>
    <row r="579" spans="1:7" x14ac:dyDescent="0.25">
      <c r="A579" s="15"/>
      <c r="C579" s="17"/>
      <c r="D579" s="18"/>
      <c r="E579" s="6"/>
      <c r="F579" s="19"/>
      <c r="G579" s="13"/>
    </row>
    <row r="580" spans="1:7" x14ac:dyDescent="0.25">
      <c r="A580" s="15"/>
      <c r="C580" s="17"/>
      <c r="D580" s="18"/>
      <c r="E580" s="6"/>
      <c r="F580" s="19"/>
      <c r="G580" s="13"/>
    </row>
    <row r="581" spans="1:7" x14ac:dyDescent="0.25">
      <c r="A581" s="15"/>
      <c r="C581" s="17"/>
      <c r="D581" s="18"/>
      <c r="E581" s="6"/>
      <c r="F581" s="19"/>
      <c r="G581" s="13"/>
    </row>
    <row r="582" spans="1:7" x14ac:dyDescent="0.25">
      <c r="A582" s="15"/>
      <c r="C582" s="17"/>
      <c r="D582" s="18"/>
      <c r="E582" s="6"/>
      <c r="F582" s="19"/>
      <c r="G582" s="13"/>
    </row>
    <row r="583" spans="1:7" x14ac:dyDescent="0.25">
      <c r="A583" s="15"/>
      <c r="C583" s="17"/>
      <c r="D583" s="18"/>
      <c r="E583" s="6"/>
      <c r="F583" s="19"/>
      <c r="G583" s="13"/>
    </row>
    <row r="584" spans="1:7" x14ac:dyDescent="0.25">
      <c r="A584" s="15"/>
      <c r="C584" s="17"/>
      <c r="D584" s="18"/>
      <c r="E584" s="6"/>
      <c r="F584" s="19"/>
      <c r="G584" s="13"/>
    </row>
    <row r="585" spans="1:7" x14ac:dyDescent="0.25">
      <c r="A585" s="15"/>
      <c r="C585" s="17"/>
      <c r="D585" s="18"/>
      <c r="E585" s="6"/>
      <c r="F585" s="19"/>
      <c r="G585" s="13"/>
    </row>
    <row r="586" spans="1:7" x14ac:dyDescent="0.25">
      <c r="A586" s="15"/>
      <c r="C586" s="17"/>
      <c r="D586" s="18"/>
      <c r="E586" s="6"/>
      <c r="F586" s="19"/>
      <c r="G586" s="13"/>
    </row>
    <row r="587" spans="1:7" x14ac:dyDescent="0.25">
      <c r="A587" s="15"/>
      <c r="C587" s="17"/>
      <c r="D587" s="18"/>
      <c r="E587" s="6"/>
      <c r="F587" s="19"/>
      <c r="G587" s="13"/>
    </row>
    <row r="588" spans="1:7" x14ac:dyDescent="0.25">
      <c r="A588" s="15"/>
      <c r="C588" s="17"/>
      <c r="D588" s="18"/>
      <c r="E588" s="6"/>
      <c r="F588" s="19"/>
      <c r="G588" s="13"/>
    </row>
    <row r="589" spans="1:7" x14ac:dyDescent="0.25">
      <c r="A589" s="15"/>
      <c r="C589" s="17"/>
      <c r="D589" s="18"/>
      <c r="E589" s="6"/>
      <c r="F589" s="19"/>
      <c r="G589" s="13"/>
    </row>
    <row r="590" spans="1:7" x14ac:dyDescent="0.25">
      <c r="A590" s="15"/>
      <c r="C590" s="17"/>
      <c r="D590" s="18"/>
      <c r="E590" s="6"/>
      <c r="F590" s="19"/>
      <c r="G590" s="13"/>
    </row>
    <row r="591" spans="1:7" x14ac:dyDescent="0.25">
      <c r="A591" s="15"/>
      <c r="C591" s="17"/>
      <c r="D591" s="18"/>
      <c r="E591" s="6"/>
      <c r="F591" s="19"/>
      <c r="G591" s="13"/>
    </row>
    <row r="592" spans="1:7" x14ac:dyDescent="0.25">
      <c r="A592" s="15"/>
      <c r="C592" s="17"/>
      <c r="D592" s="18"/>
      <c r="E592" s="6"/>
      <c r="F592" s="19"/>
      <c r="G592" s="13"/>
    </row>
    <row r="593" spans="1:7" x14ac:dyDescent="0.25">
      <c r="A593" s="15"/>
      <c r="C593" s="17"/>
      <c r="D593" s="18"/>
      <c r="E593" s="6"/>
      <c r="F593" s="19"/>
      <c r="G593" s="13"/>
    </row>
    <row r="594" spans="1:7" x14ac:dyDescent="0.25">
      <c r="A594" s="15"/>
      <c r="C594" s="17"/>
      <c r="D594" s="18"/>
      <c r="E594" s="6"/>
      <c r="F594" s="19"/>
      <c r="G594" s="13"/>
    </row>
    <row r="595" spans="1:7" x14ac:dyDescent="0.25">
      <c r="A595" s="15"/>
      <c r="C595" s="17"/>
      <c r="D595" s="18"/>
      <c r="E595" s="6"/>
      <c r="F595" s="19"/>
      <c r="G595" s="13"/>
    </row>
    <row r="596" spans="1:7" x14ac:dyDescent="0.25">
      <c r="A596" s="15"/>
      <c r="C596" s="17"/>
      <c r="D596" s="18"/>
      <c r="E596" s="6"/>
      <c r="F596" s="19"/>
      <c r="G596" s="13"/>
    </row>
    <row r="597" spans="1:7" x14ac:dyDescent="0.25">
      <c r="A597" s="15"/>
      <c r="C597" s="17"/>
      <c r="D597" s="18"/>
      <c r="E597" s="6"/>
      <c r="F597" s="19"/>
      <c r="G597" s="13"/>
    </row>
    <row r="598" spans="1:7" x14ac:dyDescent="0.25">
      <c r="A598" s="15"/>
      <c r="C598" s="17"/>
      <c r="D598" s="18"/>
      <c r="E598" s="6"/>
      <c r="F598" s="19"/>
      <c r="G598" s="13"/>
    </row>
    <row r="599" spans="1:7" x14ac:dyDescent="0.25">
      <c r="A599" s="15"/>
      <c r="C599" s="17"/>
      <c r="D599" s="18"/>
      <c r="E599" s="6"/>
      <c r="F599" s="19"/>
      <c r="G599" s="13"/>
    </row>
    <row r="600" spans="1:7" x14ac:dyDescent="0.25">
      <c r="A600" s="15"/>
      <c r="C600" s="17"/>
      <c r="D600" s="18"/>
      <c r="E600" s="6"/>
      <c r="F600" s="19"/>
      <c r="G600" s="13"/>
    </row>
    <row r="601" spans="1:7" x14ac:dyDescent="0.25">
      <c r="A601" s="15"/>
      <c r="C601" s="17"/>
      <c r="D601" s="18"/>
      <c r="E601" s="6"/>
      <c r="F601" s="19"/>
      <c r="G601" s="13"/>
    </row>
    <row r="602" spans="1:7" x14ac:dyDescent="0.25">
      <c r="A602" s="15"/>
      <c r="C602" s="17"/>
      <c r="D602" s="18"/>
      <c r="E602" s="6"/>
      <c r="F602" s="19"/>
      <c r="G602" s="13"/>
    </row>
    <row r="603" spans="1:7" x14ac:dyDescent="0.25">
      <c r="A603" s="15"/>
      <c r="C603" s="17"/>
      <c r="D603" s="18"/>
      <c r="E603" s="6"/>
      <c r="F603" s="19"/>
      <c r="G603" s="13"/>
    </row>
    <row r="604" spans="1:7" x14ac:dyDescent="0.25">
      <c r="A604" s="15"/>
      <c r="C604" s="17"/>
      <c r="D604" s="18"/>
      <c r="E604" s="6"/>
      <c r="F604" s="19"/>
      <c r="G604" s="13"/>
    </row>
    <row r="605" spans="1:7" x14ac:dyDescent="0.25">
      <c r="A605" s="15"/>
      <c r="C605" s="17"/>
      <c r="D605" s="18"/>
      <c r="E605" s="6"/>
      <c r="F605" s="19"/>
      <c r="G605" s="13"/>
    </row>
    <row r="606" spans="1:7" x14ac:dyDescent="0.25">
      <c r="A606" s="15"/>
      <c r="C606" s="17"/>
      <c r="D606" s="18"/>
      <c r="E606" s="6"/>
      <c r="F606" s="19"/>
      <c r="G606" s="13"/>
    </row>
    <row r="607" spans="1:7" x14ac:dyDescent="0.25">
      <c r="A607" s="15"/>
      <c r="C607" s="17"/>
      <c r="D607" s="18"/>
      <c r="E607" s="6"/>
      <c r="F607" s="19"/>
      <c r="G607" s="13"/>
    </row>
    <row r="608" spans="1:7" x14ac:dyDescent="0.25">
      <c r="A608" s="15"/>
      <c r="C608" s="17"/>
      <c r="D608" s="18"/>
      <c r="E608" s="6"/>
      <c r="F608" s="19"/>
      <c r="G608" s="13"/>
    </row>
    <row r="609" spans="1:7" x14ac:dyDescent="0.25">
      <c r="A609" s="15"/>
      <c r="C609" s="17"/>
      <c r="D609" s="18"/>
      <c r="E609" s="6"/>
      <c r="F609" s="19"/>
      <c r="G609" s="13"/>
    </row>
    <row r="610" spans="1:7" x14ac:dyDescent="0.25">
      <c r="A610" s="15"/>
      <c r="C610" s="17"/>
      <c r="D610" s="18"/>
      <c r="E610" s="6"/>
      <c r="F610" s="19"/>
      <c r="G610" s="13"/>
    </row>
    <row r="611" spans="1:7" x14ac:dyDescent="0.25">
      <c r="A611" s="15"/>
      <c r="C611" s="17"/>
      <c r="D611" s="18"/>
      <c r="E611" s="6"/>
      <c r="F611" s="19"/>
      <c r="G611" s="13"/>
    </row>
    <row r="612" spans="1:7" x14ac:dyDescent="0.25">
      <c r="A612" s="15"/>
      <c r="C612" s="17"/>
      <c r="D612" s="18"/>
      <c r="E612" s="6"/>
      <c r="F612" s="19"/>
      <c r="G612" s="13"/>
    </row>
    <row r="613" spans="1:7" x14ac:dyDescent="0.25">
      <c r="A613" s="15"/>
      <c r="C613" s="17"/>
      <c r="D613" s="18"/>
      <c r="E613" s="6"/>
      <c r="F613" s="19"/>
      <c r="G613" s="13"/>
    </row>
    <row r="614" spans="1:7" x14ac:dyDescent="0.25">
      <c r="A614" s="15"/>
      <c r="C614" s="17"/>
      <c r="D614" s="18"/>
      <c r="E614" s="6"/>
      <c r="F614" s="19"/>
      <c r="G614" s="13"/>
    </row>
    <row r="615" spans="1:7" x14ac:dyDescent="0.25">
      <c r="A615" s="15"/>
      <c r="C615" s="17"/>
      <c r="D615" s="18"/>
      <c r="E615" s="6"/>
      <c r="F615" s="19"/>
      <c r="G615" s="13"/>
    </row>
    <row r="616" spans="1:7" x14ac:dyDescent="0.25">
      <c r="A616" s="15"/>
      <c r="C616" s="17"/>
      <c r="D616" s="18"/>
      <c r="E616" s="6"/>
      <c r="F616" s="19"/>
      <c r="G616" s="13"/>
    </row>
    <row r="617" spans="1:7" x14ac:dyDescent="0.25">
      <c r="A617" s="15"/>
      <c r="C617" s="17"/>
      <c r="D617" s="18"/>
      <c r="E617" s="6"/>
      <c r="F617" s="19"/>
      <c r="G617" s="13"/>
    </row>
    <row r="618" spans="1:7" x14ac:dyDescent="0.25">
      <c r="A618" s="15"/>
      <c r="C618" s="17"/>
      <c r="D618" s="18"/>
      <c r="E618" s="6"/>
      <c r="F618" s="19"/>
      <c r="G618" s="13"/>
    </row>
    <row r="619" spans="1:7" x14ac:dyDescent="0.25">
      <c r="A619" s="15"/>
      <c r="C619" s="17"/>
      <c r="D619" s="18"/>
      <c r="E619" s="6"/>
      <c r="F619" s="19"/>
      <c r="G619" s="13"/>
    </row>
    <row r="620" spans="1:7" x14ac:dyDescent="0.25">
      <c r="A620" s="15"/>
      <c r="C620" s="17"/>
      <c r="D620" s="18"/>
      <c r="E620" s="6"/>
      <c r="F620" s="19"/>
      <c r="G620" s="13"/>
    </row>
    <row r="621" spans="1:7" x14ac:dyDescent="0.25">
      <c r="A621" s="15"/>
      <c r="C621" s="17"/>
      <c r="D621" s="18"/>
      <c r="E621" s="6"/>
      <c r="F621" s="19"/>
      <c r="G621" s="13"/>
    </row>
    <row r="622" spans="1:7" x14ac:dyDescent="0.25">
      <c r="A622" s="15"/>
      <c r="C622" s="17"/>
      <c r="D622" s="18"/>
      <c r="E622" s="6"/>
      <c r="F622" s="19"/>
      <c r="G622" s="13"/>
    </row>
    <row r="623" spans="1:7" x14ac:dyDescent="0.25">
      <c r="A623" s="15"/>
      <c r="C623" s="17"/>
      <c r="D623" s="18"/>
      <c r="E623" s="6"/>
      <c r="F623" s="19"/>
      <c r="G623" s="13"/>
    </row>
    <row r="624" spans="1:7" x14ac:dyDescent="0.25">
      <c r="A624" s="15"/>
      <c r="C624" s="17"/>
      <c r="D624" s="18"/>
      <c r="E624" s="6"/>
      <c r="F624" s="19"/>
      <c r="G624" s="13"/>
    </row>
    <row r="625" spans="1:7" x14ac:dyDescent="0.25">
      <c r="A625" s="15"/>
      <c r="C625" s="17"/>
      <c r="D625" s="18"/>
      <c r="E625" s="6"/>
      <c r="F625" s="19"/>
      <c r="G625" s="13"/>
    </row>
    <row r="626" spans="1:7" x14ac:dyDescent="0.25">
      <c r="A626" s="15"/>
      <c r="C626" s="17"/>
      <c r="D626" s="18"/>
      <c r="E626" s="6"/>
      <c r="F626" s="19"/>
      <c r="G626" s="13"/>
    </row>
    <row r="627" spans="1:7" x14ac:dyDescent="0.25">
      <c r="A627" s="15"/>
      <c r="C627" s="17"/>
      <c r="D627" s="18"/>
      <c r="E627" s="6"/>
      <c r="F627" s="19"/>
      <c r="G627" s="13"/>
    </row>
    <row r="628" spans="1:7" x14ac:dyDescent="0.25">
      <c r="A628" s="15"/>
      <c r="C628" s="17"/>
      <c r="D628" s="18"/>
      <c r="E628" s="6"/>
      <c r="F628" s="19"/>
      <c r="G628" s="13"/>
    </row>
    <row r="629" spans="1:7" x14ac:dyDescent="0.25">
      <c r="A629" s="15"/>
      <c r="C629" s="17"/>
      <c r="D629" s="18"/>
      <c r="E629" s="6"/>
      <c r="F629" s="19"/>
      <c r="G629" s="13"/>
    </row>
    <row r="630" spans="1:7" x14ac:dyDescent="0.25">
      <c r="A630" s="15"/>
      <c r="C630" s="17"/>
      <c r="D630" s="18"/>
      <c r="E630" s="6"/>
      <c r="F630" s="19"/>
      <c r="G630" s="13"/>
    </row>
    <row r="631" spans="1:7" x14ac:dyDescent="0.25">
      <c r="A631" s="15"/>
      <c r="C631" s="17"/>
      <c r="D631" s="18"/>
      <c r="E631" s="6"/>
      <c r="F631" s="19"/>
      <c r="G631" s="13"/>
    </row>
    <row r="632" spans="1:7" x14ac:dyDescent="0.25">
      <c r="A632" s="15"/>
      <c r="C632" s="17"/>
      <c r="D632" s="18"/>
      <c r="E632" s="6"/>
      <c r="F632" s="19"/>
      <c r="G632" s="13"/>
    </row>
    <row r="633" spans="1:7" x14ac:dyDescent="0.25">
      <c r="A633" s="15"/>
      <c r="C633" s="17"/>
      <c r="D633" s="18"/>
      <c r="E633" s="6"/>
      <c r="F633" s="19"/>
      <c r="G633" s="13"/>
    </row>
    <row r="634" spans="1:7" x14ac:dyDescent="0.25">
      <c r="A634" s="15"/>
      <c r="C634" s="17"/>
      <c r="D634" s="18"/>
      <c r="E634" s="6"/>
      <c r="F634" s="19"/>
      <c r="G634" s="13"/>
    </row>
    <row r="635" spans="1:7" x14ac:dyDescent="0.25">
      <c r="A635" s="15"/>
      <c r="C635" s="17"/>
      <c r="D635" s="18"/>
      <c r="E635" s="6"/>
      <c r="F635" s="19"/>
      <c r="G635" s="13"/>
    </row>
    <row r="636" spans="1:7" x14ac:dyDescent="0.25">
      <c r="A636" s="15"/>
      <c r="C636" s="17"/>
      <c r="D636" s="18"/>
      <c r="E636" s="6"/>
      <c r="F636" s="19"/>
      <c r="G636" s="13"/>
    </row>
    <row r="637" spans="1:7" x14ac:dyDescent="0.25">
      <c r="A637" s="15"/>
      <c r="C637" s="17"/>
      <c r="D637" s="18"/>
      <c r="E637" s="6"/>
      <c r="F637" s="19"/>
      <c r="G637" s="13"/>
    </row>
    <row r="638" spans="1:7" x14ac:dyDescent="0.25">
      <c r="A638" s="15"/>
      <c r="C638" s="17"/>
      <c r="D638" s="18"/>
      <c r="E638" s="6"/>
      <c r="F638" s="19"/>
      <c r="G638" s="13"/>
    </row>
    <row r="639" spans="1:7" x14ac:dyDescent="0.25">
      <c r="A639" s="15"/>
      <c r="C639" s="17"/>
      <c r="D639" s="18"/>
      <c r="E639" s="6"/>
      <c r="F639" s="19"/>
      <c r="G639" s="13"/>
    </row>
    <row r="640" spans="1:7" x14ac:dyDescent="0.25">
      <c r="A640" s="15"/>
      <c r="C640" s="17"/>
      <c r="D640" s="18"/>
      <c r="E640" s="6"/>
      <c r="F640" s="19"/>
      <c r="G640" s="13"/>
    </row>
    <row r="641" spans="1:7" x14ac:dyDescent="0.25">
      <c r="A641" s="15"/>
      <c r="C641" s="17"/>
      <c r="D641" s="18"/>
      <c r="E641" s="6"/>
      <c r="F641" s="19"/>
      <c r="G641" s="13"/>
    </row>
    <row r="642" spans="1:7" x14ac:dyDescent="0.25">
      <c r="A642" s="15"/>
      <c r="C642" s="17"/>
      <c r="D642" s="18"/>
      <c r="E642" s="6"/>
      <c r="F642" s="19"/>
      <c r="G642" s="13"/>
    </row>
    <row r="643" spans="1:7" x14ac:dyDescent="0.25">
      <c r="A643" s="15"/>
      <c r="C643" s="17"/>
      <c r="D643" s="18"/>
      <c r="E643" s="6"/>
      <c r="F643" s="19"/>
      <c r="G643" s="13"/>
    </row>
    <row r="644" spans="1:7" x14ac:dyDescent="0.25">
      <c r="A644" s="15"/>
      <c r="C644" s="17"/>
      <c r="D644" s="18"/>
      <c r="E644" s="6"/>
      <c r="F644" s="19"/>
      <c r="G644" s="13"/>
    </row>
    <row r="645" spans="1:7" x14ac:dyDescent="0.25">
      <c r="A645" s="15"/>
      <c r="C645" s="17"/>
      <c r="D645" s="18"/>
      <c r="E645" s="6"/>
      <c r="F645" s="19"/>
      <c r="G645" s="13"/>
    </row>
    <row r="646" spans="1:7" x14ac:dyDescent="0.25">
      <c r="A646" s="15"/>
      <c r="C646" s="17"/>
      <c r="D646" s="18"/>
      <c r="E646" s="6"/>
      <c r="F646" s="19"/>
      <c r="G646" s="13"/>
    </row>
    <row r="647" spans="1:7" x14ac:dyDescent="0.25">
      <c r="A647" s="15"/>
      <c r="C647" s="17"/>
      <c r="D647" s="18"/>
      <c r="E647" s="6"/>
      <c r="F647" s="19"/>
      <c r="G647" s="13"/>
    </row>
    <row r="648" spans="1:7" x14ac:dyDescent="0.25">
      <c r="A648" s="15"/>
      <c r="C648" s="17"/>
      <c r="D648" s="18"/>
      <c r="E648" s="6"/>
      <c r="F648" s="19"/>
      <c r="G648" s="13"/>
    </row>
    <row r="649" spans="1:7" x14ac:dyDescent="0.25">
      <c r="A649" s="15"/>
      <c r="C649" s="17"/>
      <c r="D649" s="18"/>
      <c r="E649" s="6"/>
      <c r="F649" s="19"/>
      <c r="G649" s="13"/>
    </row>
    <row r="650" spans="1:7" x14ac:dyDescent="0.25">
      <c r="A650" s="15"/>
      <c r="C650" s="17"/>
      <c r="D650" s="18"/>
      <c r="E650" s="6"/>
      <c r="F650" s="19"/>
      <c r="G650" s="13"/>
    </row>
    <row r="651" spans="1:7" x14ac:dyDescent="0.25">
      <c r="A651" s="15"/>
      <c r="C651" s="17"/>
      <c r="D651" s="18"/>
      <c r="E651" s="6"/>
      <c r="F651" s="19"/>
      <c r="G651" s="13"/>
    </row>
    <row r="652" spans="1:7" x14ac:dyDescent="0.25">
      <c r="A652" s="15"/>
      <c r="C652" s="17"/>
      <c r="D652" s="18"/>
      <c r="E652" s="6"/>
      <c r="F652" s="19"/>
      <c r="G652" s="13"/>
    </row>
    <row r="653" spans="1:7" x14ac:dyDescent="0.25">
      <c r="A653" s="15"/>
      <c r="C653" s="17"/>
      <c r="D653" s="18"/>
      <c r="E653" s="6"/>
      <c r="F653" s="19"/>
      <c r="G653" s="13"/>
    </row>
    <row r="654" spans="1:7" x14ac:dyDescent="0.25">
      <c r="A654" s="15"/>
      <c r="C654" s="17"/>
      <c r="D654" s="18"/>
      <c r="E654" s="6"/>
      <c r="F654" s="19"/>
      <c r="G654" s="13"/>
    </row>
    <row r="655" spans="1:7" x14ac:dyDescent="0.25">
      <c r="A655" s="15"/>
      <c r="C655" s="17"/>
      <c r="D655" s="18"/>
      <c r="E655" s="6"/>
      <c r="F655" s="19"/>
      <c r="G655" s="13"/>
    </row>
    <row r="656" spans="1:7" x14ac:dyDescent="0.25">
      <c r="A656" s="15"/>
      <c r="C656" s="17"/>
      <c r="D656" s="18"/>
      <c r="E656" s="6"/>
      <c r="F656" s="19"/>
      <c r="G656" s="13"/>
    </row>
    <row r="657" spans="1:7" x14ac:dyDescent="0.25">
      <c r="A657" s="15"/>
      <c r="C657" s="17"/>
      <c r="D657" s="18"/>
      <c r="E657" s="6"/>
      <c r="F657" s="19"/>
      <c r="G657" s="13"/>
    </row>
    <row r="658" spans="1:7" x14ac:dyDescent="0.25">
      <c r="A658" s="15"/>
      <c r="C658" s="17"/>
      <c r="D658" s="18"/>
      <c r="E658" s="6"/>
      <c r="F658" s="19"/>
      <c r="G658" s="13"/>
    </row>
    <row r="659" spans="1:7" x14ac:dyDescent="0.25">
      <c r="A659" s="15"/>
      <c r="C659" s="17"/>
      <c r="D659" s="18"/>
      <c r="E659" s="6"/>
      <c r="F659" s="19"/>
      <c r="G659" s="13"/>
    </row>
    <row r="660" spans="1:7" x14ac:dyDescent="0.25">
      <c r="A660" s="15"/>
      <c r="C660" s="17"/>
      <c r="D660" s="18"/>
      <c r="E660" s="6"/>
      <c r="F660" s="19"/>
      <c r="G660" s="13"/>
    </row>
    <row r="661" spans="1:7" x14ac:dyDescent="0.25">
      <c r="A661" s="15"/>
      <c r="C661" s="17"/>
      <c r="D661" s="18"/>
      <c r="E661" s="6"/>
      <c r="F661" s="19"/>
      <c r="G661" s="13"/>
    </row>
    <row r="662" spans="1:7" x14ac:dyDescent="0.25">
      <c r="A662" s="15"/>
      <c r="C662" s="17"/>
      <c r="D662" s="18"/>
      <c r="E662" s="6"/>
      <c r="F662" s="19"/>
      <c r="G662" s="13"/>
    </row>
    <row r="663" spans="1:7" x14ac:dyDescent="0.25">
      <c r="A663" s="15"/>
      <c r="C663" s="17"/>
      <c r="D663" s="18"/>
      <c r="E663" s="6"/>
      <c r="F663" s="19"/>
      <c r="G663" s="13"/>
    </row>
    <row r="664" spans="1:7" x14ac:dyDescent="0.25">
      <c r="A664" s="15"/>
      <c r="C664" s="17"/>
      <c r="D664" s="18"/>
      <c r="E664" s="6"/>
      <c r="F664" s="19"/>
      <c r="G664" s="13"/>
    </row>
    <row r="665" spans="1:7" x14ac:dyDescent="0.25">
      <c r="A665" s="15"/>
      <c r="C665" s="17"/>
      <c r="D665" s="18"/>
      <c r="E665" s="6"/>
      <c r="F665" s="19"/>
      <c r="G665" s="13"/>
    </row>
    <row r="666" spans="1:7" x14ac:dyDescent="0.25">
      <c r="A666" s="15"/>
      <c r="C666" s="17"/>
      <c r="D666" s="18"/>
      <c r="E666" s="6"/>
      <c r="F666" s="19"/>
      <c r="G666" s="13"/>
    </row>
    <row r="667" spans="1:7" x14ac:dyDescent="0.25">
      <c r="A667" s="15"/>
      <c r="C667" s="17"/>
      <c r="D667" s="18"/>
      <c r="E667" s="6"/>
      <c r="F667" s="19"/>
      <c r="G667" s="13"/>
    </row>
    <row r="668" spans="1:7" x14ac:dyDescent="0.25">
      <c r="A668" s="15"/>
      <c r="C668" s="17"/>
      <c r="D668" s="18"/>
      <c r="E668" s="6"/>
      <c r="F668" s="19"/>
      <c r="G668" s="13"/>
    </row>
    <row r="669" spans="1:7" x14ac:dyDescent="0.25">
      <c r="A669" s="15"/>
      <c r="C669" s="17"/>
      <c r="D669" s="18"/>
      <c r="E669" s="6"/>
      <c r="F669" s="19"/>
      <c r="G669" s="13"/>
    </row>
    <row r="670" spans="1:7" x14ac:dyDescent="0.25">
      <c r="A670" s="15"/>
      <c r="C670" s="17"/>
      <c r="D670" s="18"/>
      <c r="E670" s="6"/>
      <c r="F670" s="19"/>
      <c r="G670" s="13"/>
    </row>
    <row r="671" spans="1:7" x14ac:dyDescent="0.25">
      <c r="A671" s="15"/>
      <c r="C671" s="17"/>
      <c r="D671" s="18"/>
      <c r="E671" s="6"/>
      <c r="F671" s="19"/>
      <c r="G671" s="13"/>
    </row>
    <row r="672" spans="1:7" x14ac:dyDescent="0.25">
      <c r="A672" s="15"/>
      <c r="C672" s="17"/>
      <c r="D672" s="18"/>
      <c r="E672" s="6"/>
      <c r="F672" s="19"/>
      <c r="G672" s="13"/>
    </row>
    <row r="673" spans="1:7" x14ac:dyDescent="0.25">
      <c r="A673" s="15"/>
      <c r="C673" s="17"/>
      <c r="D673" s="18"/>
      <c r="E673" s="6"/>
      <c r="F673" s="19"/>
      <c r="G673" s="13"/>
    </row>
    <row r="674" spans="1:7" x14ac:dyDescent="0.25">
      <c r="A674" s="15"/>
      <c r="C674" s="17"/>
      <c r="D674" s="18"/>
      <c r="E674" s="6"/>
      <c r="F674" s="19"/>
      <c r="G674" s="13"/>
    </row>
    <row r="675" spans="1:7" x14ac:dyDescent="0.25">
      <c r="A675" s="15"/>
      <c r="C675" s="17"/>
      <c r="D675" s="18"/>
      <c r="E675" s="6"/>
      <c r="F675" s="19"/>
      <c r="G675" s="13"/>
    </row>
    <row r="676" spans="1:7" x14ac:dyDescent="0.25">
      <c r="A676" s="15"/>
      <c r="C676" s="17"/>
      <c r="D676" s="18"/>
      <c r="E676" s="6"/>
      <c r="F676" s="19"/>
      <c r="G676" s="13"/>
    </row>
    <row r="677" spans="1:7" x14ac:dyDescent="0.25">
      <c r="A677" s="15"/>
      <c r="C677" s="17"/>
      <c r="D677" s="18"/>
      <c r="E677" s="6"/>
      <c r="F677" s="19"/>
      <c r="G677" s="13"/>
    </row>
    <row r="678" spans="1:7" x14ac:dyDescent="0.25">
      <c r="A678" s="15"/>
      <c r="C678" s="17"/>
      <c r="D678" s="18"/>
      <c r="E678" s="6"/>
      <c r="F678" s="19"/>
      <c r="G678" s="13"/>
    </row>
    <row r="679" spans="1:7" x14ac:dyDescent="0.25">
      <c r="A679" s="15"/>
      <c r="C679" s="17"/>
      <c r="D679" s="18"/>
      <c r="E679" s="6"/>
      <c r="F679" s="19"/>
      <c r="G679" s="13"/>
    </row>
    <row r="680" spans="1:7" x14ac:dyDescent="0.25">
      <c r="A680" s="15"/>
      <c r="C680" s="17"/>
      <c r="D680" s="18"/>
      <c r="E680" s="6"/>
      <c r="F680" s="19"/>
      <c r="G680" s="13"/>
    </row>
    <row r="681" spans="1:7" x14ac:dyDescent="0.25">
      <c r="A681" s="15"/>
      <c r="C681" s="17"/>
      <c r="D681" s="18"/>
      <c r="E681" s="6"/>
      <c r="F681" s="19"/>
      <c r="G681" s="13"/>
    </row>
    <row r="682" spans="1:7" x14ac:dyDescent="0.25">
      <c r="A682" s="15"/>
      <c r="C682" s="17"/>
      <c r="D682" s="18"/>
      <c r="E682" s="6"/>
      <c r="F682" s="19"/>
      <c r="G682" s="13"/>
    </row>
    <row r="683" spans="1:7" x14ac:dyDescent="0.25">
      <c r="A683" s="15"/>
      <c r="B683" s="16"/>
      <c r="C683" s="17"/>
      <c r="D683" s="18"/>
      <c r="E683" s="6"/>
      <c r="F683" s="19"/>
      <c r="G683" s="13"/>
    </row>
    <row r="684" spans="1:7" x14ac:dyDescent="0.25">
      <c r="A684" s="15"/>
      <c r="B684" s="16"/>
      <c r="C684" s="17"/>
      <c r="D684" s="18"/>
      <c r="E684" s="6"/>
      <c r="F684" s="19"/>
      <c r="G684" s="13"/>
    </row>
    <row r="685" spans="1:7" x14ac:dyDescent="0.25">
      <c r="A685" s="15"/>
      <c r="B685" s="16"/>
      <c r="C685" s="17"/>
      <c r="D685" s="18"/>
      <c r="E685" s="6"/>
      <c r="F685" s="19"/>
      <c r="G685" s="13"/>
    </row>
    <row r="686" spans="1:7" x14ac:dyDescent="0.25">
      <c r="A686" s="15"/>
      <c r="B686" s="16"/>
      <c r="C686" s="17"/>
      <c r="D686" s="18"/>
      <c r="E686" s="6"/>
      <c r="F686" s="19"/>
      <c r="G686" s="13"/>
    </row>
    <row r="687" spans="1:7" x14ac:dyDescent="0.25">
      <c r="A687" s="15"/>
      <c r="B687" s="16"/>
      <c r="C687" s="17"/>
      <c r="D687" s="18"/>
      <c r="E687" s="6"/>
      <c r="F687" s="19"/>
      <c r="G687" s="13"/>
    </row>
    <row r="688" spans="1:7" x14ac:dyDescent="0.25">
      <c r="A688" s="15"/>
      <c r="B688" s="16"/>
      <c r="C688" s="17"/>
      <c r="D688" s="18"/>
      <c r="E688" s="6"/>
      <c r="F688" s="19"/>
      <c r="G688" s="13"/>
    </row>
    <row r="689" spans="1:7" x14ac:dyDescent="0.25">
      <c r="A689" s="15"/>
      <c r="B689" s="16"/>
      <c r="C689" s="17"/>
      <c r="D689" s="18"/>
      <c r="E689" s="6"/>
      <c r="F689" s="19"/>
      <c r="G689" s="13"/>
    </row>
    <row r="690" spans="1:7" x14ac:dyDescent="0.25">
      <c r="A690" s="15"/>
      <c r="B690" s="16"/>
      <c r="C690" s="17"/>
      <c r="D690" s="18"/>
      <c r="E690" s="6"/>
      <c r="F690" s="19"/>
      <c r="G690" s="13"/>
    </row>
    <row r="691" spans="1:7" x14ac:dyDescent="0.25">
      <c r="A691" s="15"/>
      <c r="B691" s="16"/>
      <c r="C691" s="17"/>
      <c r="D691" s="18"/>
      <c r="E691" s="6"/>
      <c r="F691" s="19"/>
      <c r="G691" s="13"/>
    </row>
    <row r="692" spans="1:7" x14ac:dyDescent="0.25">
      <c r="A692" s="15"/>
      <c r="B692" s="16"/>
      <c r="C692" s="17"/>
      <c r="D692" s="18"/>
      <c r="E692" s="6"/>
      <c r="F692" s="19"/>
      <c r="G692" s="13"/>
    </row>
    <row r="693" spans="1:7" x14ac:dyDescent="0.25">
      <c r="A693" s="15"/>
      <c r="B693" s="16"/>
      <c r="C693" s="17"/>
      <c r="D693" s="18"/>
      <c r="E693" s="6"/>
      <c r="F693" s="19"/>
      <c r="G693" s="13"/>
    </row>
    <row r="694" spans="1:7" x14ac:dyDescent="0.25">
      <c r="A694" s="15"/>
      <c r="B694" s="16"/>
      <c r="C694" s="17"/>
      <c r="D694" s="18"/>
      <c r="E694" s="6"/>
      <c r="F694" s="19"/>
      <c r="G694" s="13"/>
    </row>
    <row r="695" spans="1:7" x14ac:dyDescent="0.25">
      <c r="A695" s="15"/>
      <c r="B695" s="16"/>
      <c r="C695" s="17"/>
      <c r="D695" s="18"/>
      <c r="E695" s="6"/>
      <c r="F695" s="19"/>
      <c r="G695" s="13"/>
    </row>
    <row r="696" spans="1:7" x14ac:dyDescent="0.25">
      <c r="A696" s="15"/>
      <c r="B696" s="16"/>
      <c r="C696" s="17"/>
      <c r="D696" s="18"/>
      <c r="E696" s="6"/>
      <c r="F696" s="19"/>
      <c r="G696" s="13"/>
    </row>
    <row r="697" spans="1:7" x14ac:dyDescent="0.25">
      <c r="A697" s="15"/>
      <c r="B697" s="16"/>
      <c r="C697" s="17"/>
      <c r="D697" s="18"/>
      <c r="E697" s="6"/>
      <c r="F697" s="19"/>
      <c r="G697" s="13"/>
    </row>
    <row r="698" spans="1:7" x14ac:dyDescent="0.25">
      <c r="A698" s="15"/>
      <c r="B698" s="16"/>
      <c r="C698" s="17"/>
      <c r="D698" s="18"/>
      <c r="E698" s="6"/>
      <c r="F698" s="19"/>
      <c r="G698" s="13"/>
    </row>
    <row r="699" spans="1:7" x14ac:dyDescent="0.25">
      <c r="A699" s="15"/>
      <c r="B699" s="16"/>
      <c r="C699" s="17"/>
      <c r="D699" s="18"/>
      <c r="E699" s="6"/>
      <c r="F699" s="19"/>
      <c r="G699" s="13"/>
    </row>
    <row r="700" spans="1:7" x14ac:dyDescent="0.25">
      <c r="A700" s="15"/>
      <c r="B700" s="16"/>
      <c r="C700" s="17"/>
      <c r="D700" s="18"/>
      <c r="E700" s="6"/>
      <c r="F700" s="19"/>
      <c r="G700" s="13"/>
    </row>
    <row r="701" spans="1:7" x14ac:dyDescent="0.25">
      <c r="A701" s="15"/>
      <c r="B701" s="16"/>
      <c r="C701" s="17"/>
      <c r="D701" s="18"/>
      <c r="E701" s="6"/>
      <c r="F701" s="19"/>
      <c r="G701" s="13"/>
    </row>
    <row r="702" spans="1:7" x14ac:dyDescent="0.25">
      <c r="A702" s="15"/>
      <c r="B702" s="16"/>
      <c r="C702" s="17"/>
      <c r="D702" s="18"/>
      <c r="E702" s="6"/>
      <c r="F702" s="19"/>
      <c r="G702" s="13"/>
    </row>
    <row r="703" spans="1:7" x14ac:dyDescent="0.25">
      <c r="A703" s="15"/>
      <c r="B703" s="16"/>
      <c r="C703" s="17"/>
      <c r="D703" s="18"/>
      <c r="E703" s="6"/>
      <c r="F703" s="19"/>
      <c r="G703" s="13"/>
    </row>
    <row r="704" spans="1:7" x14ac:dyDescent="0.25">
      <c r="A704" s="15"/>
      <c r="B704" s="16"/>
      <c r="C704" s="17"/>
      <c r="D704" s="18"/>
      <c r="E704" s="6"/>
      <c r="F704" s="19"/>
      <c r="G704" s="13"/>
    </row>
    <row r="705" spans="1:7" x14ac:dyDescent="0.25">
      <c r="A705" s="15"/>
      <c r="B705" s="16"/>
      <c r="C705" s="17"/>
      <c r="D705" s="18"/>
      <c r="E705" s="6"/>
      <c r="F705" s="19"/>
      <c r="G705" s="13"/>
    </row>
    <row r="706" spans="1:7" x14ac:dyDescent="0.25">
      <c r="A706" s="15"/>
      <c r="B706" s="16"/>
      <c r="C706" s="17"/>
      <c r="D706" s="18"/>
      <c r="E706" s="6"/>
      <c r="F706" s="19"/>
      <c r="G706" s="13"/>
    </row>
    <row r="707" spans="1:7" x14ac:dyDescent="0.25">
      <c r="A707" s="15"/>
      <c r="B707" s="16"/>
      <c r="C707" s="17"/>
      <c r="D707" s="18"/>
      <c r="E707" s="6"/>
      <c r="F707" s="19"/>
      <c r="G707" s="13"/>
    </row>
    <row r="708" spans="1:7" x14ac:dyDescent="0.25">
      <c r="A708" s="15"/>
      <c r="B708" s="16"/>
      <c r="C708" s="17"/>
      <c r="D708" s="18"/>
      <c r="E708" s="6"/>
      <c r="F708" s="19"/>
      <c r="G708" s="13"/>
    </row>
    <row r="709" spans="1:7" x14ac:dyDescent="0.25">
      <c r="A709" s="15"/>
      <c r="B709" s="16"/>
      <c r="C709" s="17"/>
      <c r="D709" s="18"/>
      <c r="E709" s="6"/>
      <c r="F709" s="19"/>
      <c r="G709" s="13"/>
    </row>
    <row r="710" spans="1:7" x14ac:dyDescent="0.25">
      <c r="A710" s="15"/>
      <c r="B710" s="16"/>
      <c r="C710" s="17"/>
      <c r="D710" s="18"/>
      <c r="E710" s="6"/>
      <c r="F710" s="19"/>
      <c r="G710" s="13"/>
    </row>
    <row r="711" spans="1:7" x14ac:dyDescent="0.25">
      <c r="A711" s="15"/>
      <c r="B711" s="16"/>
      <c r="C711" s="17"/>
      <c r="D711" s="18"/>
      <c r="E711" s="6"/>
      <c r="F711" s="19"/>
      <c r="G711" s="13"/>
    </row>
    <row r="712" spans="1:7" x14ac:dyDescent="0.25">
      <c r="A712" s="15"/>
      <c r="B712" s="16"/>
      <c r="C712" s="17"/>
      <c r="D712" s="18"/>
      <c r="E712" s="6"/>
      <c r="F712" s="19"/>
      <c r="G712" s="13"/>
    </row>
    <row r="713" spans="1:7" x14ac:dyDescent="0.25">
      <c r="A713" s="15"/>
      <c r="B713" s="16"/>
      <c r="C713" s="17"/>
      <c r="D713" s="18"/>
      <c r="E713" s="6"/>
      <c r="F713" s="19"/>
      <c r="G713" s="13"/>
    </row>
    <row r="714" spans="1:7" x14ac:dyDescent="0.25">
      <c r="A714" s="15"/>
      <c r="B714" s="16"/>
      <c r="C714" s="17"/>
      <c r="D714" s="18"/>
      <c r="E714" s="6"/>
      <c r="F714" s="19"/>
      <c r="G714" s="13"/>
    </row>
    <row r="715" spans="1:7" x14ac:dyDescent="0.25">
      <c r="A715" s="15"/>
      <c r="B715" s="16"/>
      <c r="C715" s="17"/>
      <c r="D715" s="18"/>
      <c r="E715" s="6"/>
      <c r="F715" s="19"/>
      <c r="G715" s="13"/>
    </row>
    <row r="716" spans="1:7" x14ac:dyDescent="0.25">
      <c r="A716" s="15"/>
      <c r="B716" s="16"/>
      <c r="C716" s="17"/>
      <c r="D716" s="18"/>
      <c r="E716" s="6"/>
      <c r="F716" s="19"/>
      <c r="G716" s="13"/>
    </row>
    <row r="717" spans="1:7" x14ac:dyDescent="0.25">
      <c r="A717" s="15"/>
      <c r="B717" s="16"/>
      <c r="C717" s="17"/>
      <c r="D717" s="18"/>
      <c r="E717" s="6"/>
      <c r="F717" s="19"/>
      <c r="G717" s="13"/>
    </row>
    <row r="718" spans="1:7" x14ac:dyDescent="0.25">
      <c r="A718" s="15"/>
      <c r="B718" s="16"/>
      <c r="C718" s="17"/>
      <c r="D718" s="18"/>
      <c r="E718" s="6"/>
      <c r="F718" s="19"/>
      <c r="G718" s="13"/>
    </row>
    <row r="719" spans="1:7" x14ac:dyDescent="0.25">
      <c r="A719" s="15"/>
      <c r="B719" s="16"/>
      <c r="C719" s="17"/>
      <c r="D719" s="18"/>
      <c r="E719" s="6"/>
      <c r="F719" s="19"/>
      <c r="G719" s="13"/>
    </row>
    <row r="720" spans="1:7" x14ac:dyDescent="0.25">
      <c r="A720" s="15"/>
      <c r="B720" s="16"/>
      <c r="C720" s="17"/>
      <c r="D720" s="18"/>
      <c r="E720" s="6"/>
      <c r="F720" s="19"/>
      <c r="G720" s="13"/>
    </row>
    <row r="721" spans="1:7" x14ac:dyDescent="0.25">
      <c r="A721" s="15"/>
      <c r="B721" s="16"/>
      <c r="C721" s="17"/>
      <c r="D721" s="18"/>
      <c r="E721" s="6"/>
      <c r="F721" s="19"/>
      <c r="G721" s="13"/>
    </row>
    <row r="722" spans="1:7" x14ac:dyDescent="0.25">
      <c r="A722" s="15"/>
      <c r="B722" s="16"/>
      <c r="C722" s="17"/>
      <c r="D722" s="18"/>
      <c r="E722" s="6"/>
      <c r="F722" s="19"/>
      <c r="G722" s="13"/>
    </row>
    <row r="723" spans="1:7" x14ac:dyDescent="0.25">
      <c r="A723" s="15"/>
      <c r="B723" s="16"/>
      <c r="C723" s="17"/>
      <c r="D723" s="18"/>
      <c r="E723" s="6"/>
      <c r="F723" s="19"/>
      <c r="G723" s="13"/>
    </row>
    <row r="724" spans="1:7" x14ac:dyDescent="0.25">
      <c r="A724" s="15"/>
      <c r="B724" s="16"/>
      <c r="C724" s="17"/>
      <c r="D724" s="18"/>
      <c r="E724" s="6"/>
      <c r="F724" s="19"/>
      <c r="G724" s="13"/>
    </row>
    <row r="725" spans="1:7" x14ac:dyDescent="0.25">
      <c r="A725" s="15"/>
      <c r="B725" s="16"/>
      <c r="C725" s="17"/>
      <c r="D725" s="18"/>
      <c r="E725" s="6"/>
      <c r="F725" s="19"/>
      <c r="G725" s="13"/>
    </row>
    <row r="726" spans="1:7" x14ac:dyDescent="0.25">
      <c r="A726" s="15"/>
      <c r="B726" s="16"/>
      <c r="C726" s="17"/>
      <c r="D726" s="18"/>
      <c r="E726" s="6"/>
      <c r="F726" s="19"/>
      <c r="G726" s="13"/>
    </row>
    <row r="727" spans="1:7" x14ac:dyDescent="0.25">
      <c r="A727" s="15"/>
      <c r="B727" s="16"/>
      <c r="C727" s="17"/>
      <c r="D727" s="18"/>
      <c r="E727" s="6"/>
      <c r="F727" s="19"/>
      <c r="G727" s="13"/>
    </row>
    <row r="728" spans="1:7" x14ac:dyDescent="0.25">
      <c r="A728" s="15"/>
      <c r="B728" s="16"/>
      <c r="C728" s="17"/>
      <c r="D728" s="18"/>
      <c r="E728" s="6"/>
      <c r="F728" s="19"/>
      <c r="G728" s="13"/>
    </row>
    <row r="729" spans="1:7" x14ac:dyDescent="0.25">
      <c r="A729" s="15"/>
      <c r="B729" s="16"/>
      <c r="C729" s="17"/>
      <c r="D729" s="18"/>
      <c r="E729" s="6"/>
      <c r="F729" s="19"/>
      <c r="G729" s="13"/>
    </row>
    <row r="730" spans="1:7" x14ac:dyDescent="0.25">
      <c r="A730" s="15"/>
      <c r="B730" s="16"/>
      <c r="C730" s="17"/>
      <c r="D730" s="18"/>
      <c r="E730" s="6"/>
      <c r="F730" s="19"/>
      <c r="G730" s="13"/>
    </row>
    <row r="731" spans="1:7" x14ac:dyDescent="0.25">
      <c r="A731" s="15"/>
      <c r="B731" s="16"/>
      <c r="C731" s="17"/>
      <c r="D731" s="18"/>
      <c r="E731" s="6"/>
      <c r="F731" s="19"/>
      <c r="G731" s="13"/>
    </row>
    <row r="732" spans="1:7" x14ac:dyDescent="0.25">
      <c r="A732" s="15"/>
      <c r="B732" s="16"/>
      <c r="C732" s="17"/>
      <c r="D732" s="18"/>
      <c r="E732" s="6"/>
      <c r="F732" s="19"/>
      <c r="G732" s="13"/>
    </row>
    <row r="733" spans="1:7" x14ac:dyDescent="0.25">
      <c r="A733" s="15"/>
      <c r="B733" s="16"/>
      <c r="C733" s="17"/>
      <c r="D733" s="18"/>
      <c r="E733" s="6"/>
      <c r="F733" s="19"/>
      <c r="G733" s="13"/>
    </row>
    <row r="734" spans="1:7" x14ac:dyDescent="0.25">
      <c r="A734" s="15"/>
      <c r="B734" s="16"/>
      <c r="C734" s="17"/>
      <c r="D734" s="18"/>
      <c r="E734" s="6"/>
      <c r="F734" s="19"/>
      <c r="G734" s="13"/>
    </row>
    <row r="735" spans="1:7" x14ac:dyDescent="0.25">
      <c r="A735" s="15"/>
      <c r="B735" s="16"/>
      <c r="C735" s="17"/>
      <c r="D735" s="18"/>
      <c r="E735" s="6"/>
      <c r="F735" s="19"/>
      <c r="G735" s="13"/>
    </row>
    <row r="736" spans="1:7" x14ac:dyDescent="0.25">
      <c r="A736" s="15"/>
      <c r="B736" s="16"/>
      <c r="C736" s="17"/>
      <c r="D736" s="18"/>
      <c r="E736" s="6"/>
      <c r="F736" s="19"/>
      <c r="G736" s="13"/>
    </row>
    <row r="737" spans="1:7" x14ac:dyDescent="0.25">
      <c r="A737" s="15"/>
      <c r="B737" s="16"/>
      <c r="C737" s="17"/>
      <c r="D737" s="18"/>
      <c r="E737" s="6"/>
      <c r="F737" s="19"/>
      <c r="G737" s="13"/>
    </row>
    <row r="738" spans="1:7" x14ac:dyDescent="0.25">
      <c r="A738" s="15"/>
      <c r="B738" s="16"/>
      <c r="C738" s="17"/>
      <c r="D738" s="18"/>
      <c r="E738" s="6"/>
      <c r="F738" s="19"/>
      <c r="G738" s="13"/>
    </row>
    <row r="739" spans="1:7" x14ac:dyDescent="0.25">
      <c r="A739" s="15"/>
      <c r="B739" s="16"/>
      <c r="C739" s="17"/>
      <c r="D739" s="18"/>
      <c r="E739" s="6"/>
      <c r="F739" s="19"/>
      <c r="G739" s="13"/>
    </row>
    <row r="740" spans="1:7" x14ac:dyDescent="0.25">
      <c r="A740" s="15"/>
      <c r="B740" s="16"/>
      <c r="C740" s="17"/>
      <c r="D740" s="18"/>
      <c r="E740" s="6"/>
      <c r="F740" s="19"/>
      <c r="G740" s="13"/>
    </row>
    <row r="741" spans="1:7" x14ac:dyDescent="0.25">
      <c r="A741" s="15"/>
      <c r="B741" s="16"/>
      <c r="C741" s="17"/>
      <c r="D741" s="18"/>
      <c r="E741" s="6"/>
      <c r="F741" s="19"/>
      <c r="G741" s="13"/>
    </row>
    <row r="742" spans="1:7" x14ac:dyDescent="0.25">
      <c r="A742" s="15"/>
      <c r="B742" s="16"/>
      <c r="C742" s="17"/>
      <c r="D742" s="18"/>
      <c r="E742" s="6"/>
      <c r="F742" s="19"/>
      <c r="G742" s="13"/>
    </row>
    <row r="743" spans="1:7" x14ac:dyDescent="0.25">
      <c r="A743" s="15"/>
      <c r="B743" s="16"/>
      <c r="C743" s="17"/>
      <c r="D743" s="18"/>
      <c r="E743" s="6"/>
      <c r="F743" s="19"/>
      <c r="G743" s="13"/>
    </row>
    <row r="744" spans="1:7" x14ac:dyDescent="0.25">
      <c r="A744" s="15"/>
      <c r="B744" s="16"/>
      <c r="C744" s="17"/>
      <c r="D744" s="18"/>
      <c r="E744" s="6"/>
      <c r="F744" s="19"/>
      <c r="G744" s="13"/>
    </row>
    <row r="745" spans="1:7" x14ac:dyDescent="0.25">
      <c r="A745" s="15"/>
      <c r="B745" s="16"/>
      <c r="C745" s="17"/>
      <c r="D745" s="18"/>
      <c r="E745" s="6"/>
      <c r="F745" s="19"/>
      <c r="G745" s="13"/>
    </row>
    <row r="746" spans="1:7" x14ac:dyDescent="0.25">
      <c r="A746" s="15"/>
      <c r="B746" s="16"/>
      <c r="C746" s="17"/>
      <c r="D746" s="18"/>
      <c r="E746" s="6"/>
      <c r="F746" s="19"/>
      <c r="G746" s="13"/>
    </row>
    <row r="747" spans="1:7" x14ac:dyDescent="0.25">
      <c r="A747" s="15"/>
      <c r="B747" s="16"/>
      <c r="C747" s="17"/>
      <c r="D747" s="18"/>
      <c r="E747" s="6"/>
      <c r="F747" s="19"/>
      <c r="G747" s="13"/>
    </row>
    <row r="748" spans="1:7" x14ac:dyDescent="0.25">
      <c r="A748" s="15"/>
      <c r="B748" s="16"/>
      <c r="C748" s="17"/>
      <c r="D748" s="18"/>
      <c r="E748" s="6"/>
      <c r="F748" s="19"/>
      <c r="G748" s="13"/>
    </row>
    <row r="749" spans="1:7" x14ac:dyDescent="0.25">
      <c r="A749" s="15"/>
      <c r="B749" s="16"/>
      <c r="C749" s="17"/>
      <c r="D749" s="18"/>
      <c r="E749" s="6"/>
      <c r="F749" s="19"/>
      <c r="G749" s="13"/>
    </row>
    <row r="750" spans="1:7" x14ac:dyDescent="0.25">
      <c r="A750" s="15"/>
      <c r="B750" s="16"/>
      <c r="C750" s="17"/>
      <c r="D750" s="18"/>
      <c r="E750" s="6"/>
      <c r="F750" s="19"/>
      <c r="G750" s="13"/>
    </row>
    <row r="751" spans="1:7" x14ac:dyDescent="0.25">
      <c r="A751" s="15"/>
      <c r="B751" s="16"/>
      <c r="C751" s="17"/>
      <c r="D751" s="18"/>
      <c r="E751" s="6"/>
      <c r="F751" s="19"/>
      <c r="G751" s="13"/>
    </row>
    <row r="752" spans="1:7" x14ac:dyDescent="0.25">
      <c r="A752" s="15"/>
      <c r="B752" s="16"/>
      <c r="C752" s="17"/>
      <c r="D752" s="18"/>
      <c r="E752" s="6"/>
      <c r="F752" s="19"/>
      <c r="G752" s="13"/>
    </row>
    <row r="753" spans="1:7" x14ac:dyDescent="0.25">
      <c r="A753" s="15"/>
      <c r="B753" s="16"/>
      <c r="C753" s="17"/>
      <c r="D753" s="18"/>
      <c r="E753" s="6"/>
      <c r="F753" s="19"/>
      <c r="G753" s="13"/>
    </row>
    <row r="754" spans="1:7" x14ac:dyDescent="0.25">
      <c r="A754" s="15"/>
      <c r="B754" s="16"/>
      <c r="C754" s="17"/>
      <c r="D754" s="18"/>
      <c r="E754" s="6"/>
      <c r="F754" s="19"/>
      <c r="G754" s="13"/>
    </row>
    <row r="755" spans="1:7" x14ac:dyDescent="0.25">
      <c r="A755" s="15"/>
      <c r="B755" s="16"/>
      <c r="C755" s="17"/>
      <c r="D755" s="18"/>
      <c r="E755" s="6"/>
      <c r="F755" s="19"/>
      <c r="G755" s="13"/>
    </row>
    <row r="756" spans="1:7" x14ac:dyDescent="0.25">
      <c r="A756" s="15"/>
      <c r="B756" s="16"/>
      <c r="C756" s="17"/>
      <c r="D756" s="18"/>
      <c r="E756" s="6"/>
      <c r="F756" s="19"/>
      <c r="G756" s="13"/>
    </row>
    <row r="757" spans="1:7" x14ac:dyDescent="0.25">
      <c r="A757" s="15"/>
      <c r="B757" s="16"/>
      <c r="C757" s="17"/>
      <c r="D757" s="18"/>
      <c r="E757" s="6"/>
      <c r="F757" s="19"/>
      <c r="G757" s="13"/>
    </row>
    <row r="758" spans="1:7" x14ac:dyDescent="0.25">
      <c r="A758" s="15"/>
      <c r="B758" s="16"/>
      <c r="C758" s="17"/>
      <c r="D758" s="18"/>
      <c r="E758" s="6"/>
      <c r="F758" s="19"/>
      <c r="G758" s="13"/>
    </row>
    <row r="759" spans="1:7" x14ac:dyDescent="0.25">
      <c r="A759" s="15"/>
      <c r="B759" s="16"/>
      <c r="C759" s="17"/>
      <c r="D759" s="18"/>
      <c r="E759" s="6"/>
      <c r="F759" s="19"/>
      <c r="G759" s="13"/>
    </row>
    <row r="760" spans="1:7" x14ac:dyDescent="0.25">
      <c r="A760" s="15"/>
      <c r="B760" s="16"/>
      <c r="C760" s="17"/>
      <c r="D760" s="18"/>
      <c r="E760" s="6"/>
      <c r="F760" s="19"/>
      <c r="G760" s="13"/>
    </row>
    <row r="761" spans="1:7" x14ac:dyDescent="0.25">
      <c r="A761" s="15"/>
      <c r="B761" s="16"/>
      <c r="C761" s="17"/>
      <c r="D761" s="18"/>
      <c r="E761" s="6"/>
      <c r="F761" s="19"/>
      <c r="G761" s="13"/>
    </row>
    <row r="762" spans="1:7" x14ac:dyDescent="0.25">
      <c r="A762" s="15"/>
      <c r="B762" s="16"/>
      <c r="C762" s="17"/>
      <c r="D762" s="18"/>
      <c r="E762" s="6"/>
      <c r="F762" s="19"/>
      <c r="G762" s="13"/>
    </row>
    <row r="763" spans="1:7" x14ac:dyDescent="0.25">
      <c r="A763" s="15"/>
      <c r="B763" s="16"/>
      <c r="C763" s="17"/>
      <c r="D763" s="18"/>
      <c r="E763" s="6"/>
      <c r="F763" s="19"/>
      <c r="G763" s="13"/>
    </row>
    <row r="764" spans="1:7" x14ac:dyDescent="0.25">
      <c r="A764" s="15"/>
      <c r="B764" s="16"/>
      <c r="C764" s="17"/>
      <c r="D764" s="18"/>
      <c r="E764" s="6"/>
      <c r="F764" s="19"/>
      <c r="G764" s="13"/>
    </row>
    <row r="765" spans="1:7" x14ac:dyDescent="0.25">
      <c r="A765" s="15"/>
      <c r="B765" s="16"/>
      <c r="C765" s="17"/>
      <c r="D765" s="18"/>
      <c r="E765" s="6"/>
      <c r="F765" s="19"/>
      <c r="G765" s="13"/>
    </row>
    <row r="766" spans="1:7" x14ac:dyDescent="0.25">
      <c r="A766" s="15"/>
      <c r="B766" s="16"/>
      <c r="C766" s="17"/>
      <c r="D766" s="18"/>
      <c r="E766" s="6"/>
      <c r="F766" s="19"/>
      <c r="G766" s="13"/>
    </row>
    <row r="767" spans="1:7" x14ac:dyDescent="0.25">
      <c r="A767" s="15"/>
      <c r="B767" s="16"/>
      <c r="C767" s="17"/>
      <c r="D767" s="18"/>
      <c r="E767" s="6"/>
      <c r="F767" s="19"/>
      <c r="G767" s="13"/>
    </row>
    <row r="768" spans="1:7" x14ac:dyDescent="0.25">
      <c r="A768" s="15"/>
      <c r="B768" s="16"/>
      <c r="C768" s="17"/>
      <c r="D768" s="18"/>
      <c r="E768" s="6"/>
      <c r="F768" s="19"/>
      <c r="G768" s="13"/>
    </row>
    <row r="769" spans="1:7" x14ac:dyDescent="0.25">
      <c r="A769" s="15"/>
      <c r="B769" s="16"/>
      <c r="C769" s="17"/>
      <c r="D769" s="18"/>
      <c r="E769" s="6"/>
      <c r="F769" s="19"/>
      <c r="G769" s="13"/>
    </row>
    <row r="770" spans="1:7" x14ac:dyDescent="0.25">
      <c r="A770" s="15"/>
      <c r="B770" s="16"/>
      <c r="C770" s="17"/>
      <c r="D770" s="18"/>
      <c r="E770" s="6"/>
      <c r="F770" s="19"/>
      <c r="G770" s="13"/>
    </row>
    <row r="771" spans="1:7" x14ac:dyDescent="0.25">
      <c r="A771" s="15"/>
      <c r="B771" s="16"/>
      <c r="C771" s="17"/>
      <c r="D771" s="18"/>
      <c r="E771" s="6"/>
      <c r="F771" s="19"/>
      <c r="G771" s="13"/>
    </row>
    <row r="772" spans="1:7" x14ac:dyDescent="0.25">
      <c r="A772" s="15"/>
      <c r="B772" s="16"/>
      <c r="C772" s="17"/>
      <c r="D772" s="18"/>
      <c r="E772" s="6"/>
      <c r="F772" s="19"/>
      <c r="G772" s="13"/>
    </row>
    <row r="773" spans="1:7" x14ac:dyDescent="0.25">
      <c r="A773" s="15"/>
      <c r="B773" s="16"/>
      <c r="C773" s="17"/>
      <c r="D773" s="18"/>
      <c r="E773" s="6"/>
      <c r="F773" s="19"/>
      <c r="G773" s="13"/>
    </row>
    <row r="774" spans="1:7" x14ac:dyDescent="0.25">
      <c r="A774" s="15"/>
      <c r="B774" s="16"/>
      <c r="C774" s="17"/>
      <c r="D774" s="18"/>
      <c r="E774" s="6"/>
      <c r="F774" s="19"/>
      <c r="G774" s="13"/>
    </row>
    <row r="775" spans="1:7" x14ac:dyDescent="0.25">
      <c r="A775" s="15"/>
      <c r="B775" s="16"/>
      <c r="C775" s="17"/>
      <c r="D775" s="18"/>
      <c r="E775" s="6"/>
      <c r="F775" s="19"/>
      <c r="G775" s="13"/>
    </row>
    <row r="776" spans="1:7" x14ac:dyDescent="0.25">
      <c r="A776" s="15"/>
      <c r="B776" s="16"/>
      <c r="C776" s="17"/>
      <c r="D776" s="18"/>
      <c r="E776" s="6"/>
      <c r="F776" s="19"/>
      <c r="G776" s="13"/>
    </row>
    <row r="777" spans="1:7" x14ac:dyDescent="0.25">
      <c r="A777" s="15"/>
      <c r="B777" s="16"/>
      <c r="C777" s="17"/>
      <c r="D777" s="18"/>
      <c r="E777" s="6"/>
      <c r="F777" s="19"/>
      <c r="G777" s="13"/>
    </row>
    <row r="778" spans="1:7" x14ac:dyDescent="0.25">
      <c r="A778" s="15"/>
      <c r="B778" s="16"/>
      <c r="C778" s="17"/>
      <c r="D778" s="18"/>
      <c r="E778" s="6"/>
      <c r="F778" s="19"/>
      <c r="G778" s="13"/>
    </row>
    <row r="779" spans="1:7" x14ac:dyDescent="0.25">
      <c r="A779" s="15"/>
      <c r="B779" s="16"/>
      <c r="C779" s="17"/>
      <c r="D779" s="18"/>
      <c r="E779" s="6"/>
      <c r="F779" s="19"/>
      <c r="G779" s="13"/>
    </row>
    <row r="780" spans="1:7" x14ac:dyDescent="0.25">
      <c r="A780" s="15"/>
      <c r="B780" s="16"/>
      <c r="C780" s="17"/>
      <c r="D780" s="18"/>
      <c r="E780" s="6"/>
      <c r="F780" s="19"/>
      <c r="G780" s="13"/>
    </row>
    <row r="781" spans="1:7" x14ac:dyDescent="0.25">
      <c r="A781" s="15"/>
      <c r="B781" s="16"/>
      <c r="C781" s="17"/>
      <c r="D781" s="18"/>
      <c r="E781" s="6"/>
      <c r="F781" s="19"/>
      <c r="G781" s="13"/>
    </row>
    <row r="782" spans="1:7" x14ac:dyDescent="0.25">
      <c r="A782" s="15"/>
      <c r="B782" s="16"/>
      <c r="C782" s="17"/>
      <c r="D782" s="18"/>
      <c r="E782" s="6"/>
      <c r="F782" s="19"/>
      <c r="G782" s="13"/>
    </row>
    <row r="783" spans="1:7" x14ac:dyDescent="0.25">
      <c r="A783" s="15"/>
      <c r="B783" s="16"/>
      <c r="C783" s="17"/>
      <c r="D783" s="18"/>
      <c r="E783" s="6"/>
      <c r="F783" s="19"/>
      <c r="G783" s="13"/>
    </row>
    <row r="784" spans="1:7" x14ac:dyDescent="0.25">
      <c r="A784" s="15"/>
      <c r="B784" s="16"/>
      <c r="C784" s="17"/>
      <c r="D784" s="18"/>
      <c r="E784" s="6"/>
      <c r="F784" s="19"/>
      <c r="G784" s="13"/>
    </row>
    <row r="785" spans="1:7" x14ac:dyDescent="0.25">
      <c r="A785" s="15"/>
      <c r="B785" s="16"/>
      <c r="C785" s="17"/>
      <c r="D785" s="18"/>
      <c r="E785" s="6"/>
      <c r="F785" s="19"/>
      <c r="G785" s="13"/>
    </row>
    <row r="786" spans="1:7" x14ac:dyDescent="0.25">
      <c r="A786" s="15"/>
      <c r="B786" s="16"/>
      <c r="C786" s="17"/>
      <c r="D786" s="18"/>
      <c r="E786" s="6"/>
      <c r="F786" s="19"/>
      <c r="G786" s="13"/>
    </row>
    <row r="787" spans="1:7" x14ac:dyDescent="0.25">
      <c r="A787" s="15"/>
      <c r="B787" s="16"/>
      <c r="C787" s="17"/>
      <c r="D787" s="18"/>
      <c r="E787" s="6"/>
      <c r="F787" s="19"/>
      <c r="G787" s="13"/>
    </row>
    <row r="788" spans="1:7" x14ac:dyDescent="0.25">
      <c r="A788" s="15"/>
      <c r="B788" s="16"/>
      <c r="C788" s="17"/>
      <c r="D788" s="18"/>
      <c r="E788" s="6"/>
      <c r="F788" s="19"/>
      <c r="G788" s="13"/>
    </row>
    <row r="789" spans="1:7" x14ac:dyDescent="0.25">
      <c r="A789" s="15"/>
      <c r="B789" s="16"/>
      <c r="C789" s="17"/>
      <c r="D789" s="18"/>
      <c r="E789" s="6"/>
      <c r="F789" s="19"/>
      <c r="G789" s="13"/>
    </row>
    <row r="790" spans="1:7" x14ac:dyDescent="0.25">
      <c r="A790" s="15"/>
      <c r="B790" s="16"/>
      <c r="C790" s="17"/>
      <c r="D790" s="18"/>
      <c r="E790" s="6"/>
      <c r="F790" s="19"/>
      <c r="G790" s="13"/>
    </row>
    <row r="791" spans="1:7" x14ac:dyDescent="0.25">
      <c r="A791" s="15"/>
      <c r="B791" s="16"/>
      <c r="C791" s="17"/>
      <c r="D791" s="18"/>
      <c r="E791" s="6"/>
      <c r="F791" s="19"/>
      <c r="G791" s="13"/>
    </row>
    <row r="792" spans="1:7" x14ac:dyDescent="0.25">
      <c r="A792" s="15"/>
      <c r="B792" s="16"/>
      <c r="C792" s="17"/>
      <c r="D792" s="18"/>
      <c r="E792" s="6"/>
      <c r="F792" s="19"/>
      <c r="G792" s="13"/>
    </row>
    <row r="793" spans="1:7" x14ac:dyDescent="0.25">
      <c r="A793" s="15"/>
      <c r="B793" s="16"/>
      <c r="C793" s="17"/>
      <c r="D793" s="18"/>
      <c r="E793" s="6"/>
      <c r="F793" s="19"/>
      <c r="G793" s="13"/>
    </row>
    <row r="794" spans="1:7" x14ac:dyDescent="0.25">
      <c r="A794" s="15"/>
      <c r="B794" s="16"/>
      <c r="C794" s="17"/>
      <c r="D794" s="18"/>
      <c r="E794" s="6"/>
      <c r="F794" s="19"/>
      <c r="G794" s="13"/>
    </row>
    <row r="795" spans="1:7" x14ac:dyDescent="0.25">
      <c r="A795" s="15"/>
      <c r="B795" s="16"/>
      <c r="C795" s="17"/>
      <c r="D795" s="18"/>
      <c r="E795" s="6"/>
      <c r="F795" s="19"/>
      <c r="G795" s="13"/>
    </row>
    <row r="796" spans="1:7" x14ac:dyDescent="0.25">
      <c r="A796" s="15"/>
      <c r="B796" s="16"/>
      <c r="C796" s="17"/>
      <c r="D796" s="18"/>
      <c r="E796" s="6"/>
      <c r="F796" s="19"/>
      <c r="G796" s="13"/>
    </row>
    <row r="797" spans="1:7" x14ac:dyDescent="0.25">
      <c r="A797" s="15"/>
      <c r="B797" s="16"/>
      <c r="C797" s="17"/>
      <c r="D797" s="18"/>
      <c r="E797" s="6"/>
      <c r="F797" s="19"/>
      <c r="G797" s="13"/>
    </row>
    <row r="798" spans="1:7" x14ac:dyDescent="0.25">
      <c r="A798" s="15"/>
      <c r="B798" s="16"/>
      <c r="C798" s="17"/>
      <c r="D798" s="18"/>
      <c r="E798" s="6"/>
      <c r="F798" s="19"/>
      <c r="G798" s="13"/>
    </row>
    <row r="799" spans="1:7" x14ac:dyDescent="0.25">
      <c r="A799" s="15"/>
      <c r="B799" s="16"/>
      <c r="C799" s="17"/>
      <c r="D799" s="18"/>
      <c r="E799" s="6"/>
      <c r="F799" s="19"/>
      <c r="G799" s="13"/>
    </row>
    <row r="800" spans="1:7" x14ac:dyDescent="0.25">
      <c r="A800" s="15"/>
      <c r="B800" s="16"/>
      <c r="C800" s="17"/>
      <c r="D800" s="18"/>
      <c r="E800" s="6"/>
      <c r="F800" s="19"/>
      <c r="G800" s="13"/>
    </row>
    <row r="801" spans="1:7" x14ac:dyDescent="0.25">
      <c r="A801" s="15"/>
      <c r="B801" s="16"/>
      <c r="C801" s="17"/>
      <c r="D801" s="18"/>
      <c r="E801" s="6"/>
      <c r="F801" s="19"/>
      <c r="G801" s="13"/>
    </row>
    <row r="802" spans="1:7" x14ac:dyDescent="0.25">
      <c r="A802" s="15"/>
      <c r="B802" s="16"/>
      <c r="C802" s="17"/>
      <c r="D802" s="18"/>
      <c r="E802" s="6"/>
      <c r="F802" s="19"/>
      <c r="G802" s="13"/>
    </row>
    <row r="803" spans="1:7" x14ac:dyDescent="0.25">
      <c r="A803" s="15"/>
      <c r="B803" s="16"/>
      <c r="C803" s="17"/>
      <c r="D803" s="18"/>
      <c r="E803" s="6"/>
      <c r="F803" s="19"/>
      <c r="G803" s="13"/>
    </row>
    <row r="804" spans="1:7" x14ac:dyDescent="0.25">
      <c r="A804" s="15"/>
      <c r="B804" s="16"/>
      <c r="C804" s="17"/>
      <c r="D804" s="18"/>
      <c r="E804" s="6"/>
      <c r="F804" s="19"/>
      <c r="G804" s="13"/>
    </row>
    <row r="805" spans="1:7" x14ac:dyDescent="0.25">
      <c r="A805" s="15"/>
      <c r="B805" s="16"/>
      <c r="C805" s="17"/>
      <c r="D805" s="18"/>
      <c r="E805" s="6"/>
      <c r="F805" s="19"/>
      <c r="G805" s="13"/>
    </row>
    <row r="806" spans="1:7" x14ac:dyDescent="0.25">
      <c r="A806" s="15"/>
      <c r="B806" s="16"/>
      <c r="C806" s="17"/>
      <c r="D806" s="18"/>
      <c r="E806" s="6"/>
      <c r="F806" s="19"/>
      <c r="G806" s="13"/>
    </row>
    <row r="807" spans="1:7" x14ac:dyDescent="0.25">
      <c r="A807" s="15"/>
      <c r="B807" s="16"/>
      <c r="C807" s="17"/>
      <c r="D807" s="18"/>
      <c r="E807" s="6"/>
      <c r="F807" s="19"/>
      <c r="G807" s="13"/>
    </row>
    <row r="808" spans="1:7" x14ac:dyDescent="0.25">
      <c r="A808" s="15"/>
      <c r="B808" s="16"/>
      <c r="C808" s="17"/>
      <c r="D808" s="18"/>
      <c r="E808" s="6"/>
      <c r="F808" s="19"/>
      <c r="G808" s="13"/>
    </row>
    <row r="809" spans="1:7" x14ac:dyDescent="0.25">
      <c r="A809" s="15"/>
      <c r="B809" s="16"/>
      <c r="C809" s="17"/>
      <c r="D809" s="18"/>
      <c r="E809" s="6"/>
      <c r="F809" s="19"/>
      <c r="G809" s="13"/>
    </row>
    <row r="810" spans="1:7" x14ac:dyDescent="0.25">
      <c r="A810" s="15"/>
      <c r="B810" s="16"/>
      <c r="C810" s="17"/>
      <c r="D810" s="18"/>
      <c r="E810" s="6"/>
      <c r="F810" s="19"/>
      <c r="G810" s="13"/>
    </row>
    <row r="811" spans="1:7" x14ac:dyDescent="0.25">
      <c r="A811" s="15"/>
      <c r="B811" s="16"/>
      <c r="C811" s="17"/>
      <c r="D811" s="18"/>
      <c r="E811" s="6"/>
      <c r="F811" s="19"/>
      <c r="G811" s="13"/>
    </row>
    <row r="812" spans="1:7" x14ac:dyDescent="0.25">
      <c r="A812" s="15"/>
      <c r="B812" s="16"/>
      <c r="C812" s="17"/>
      <c r="D812" s="18"/>
      <c r="E812" s="6"/>
      <c r="F812" s="19"/>
      <c r="G812" s="13"/>
    </row>
    <row r="813" spans="1:7" x14ac:dyDescent="0.25">
      <c r="A813" s="15"/>
      <c r="B813" s="16"/>
      <c r="C813" s="17"/>
      <c r="D813" s="18"/>
      <c r="E813" s="6"/>
      <c r="F813" s="19"/>
      <c r="G813" s="13"/>
    </row>
    <row r="814" spans="1:7" x14ac:dyDescent="0.25">
      <c r="A814" s="15"/>
      <c r="B814" s="16"/>
      <c r="C814" s="17"/>
      <c r="D814" s="18"/>
      <c r="E814" s="6"/>
      <c r="F814" s="19"/>
      <c r="G814" s="13"/>
    </row>
    <row r="815" spans="1:7" x14ac:dyDescent="0.25">
      <c r="A815" s="15"/>
      <c r="B815" s="16"/>
      <c r="C815" s="17"/>
      <c r="D815" s="18"/>
      <c r="E815" s="6"/>
      <c r="F815" s="19"/>
      <c r="G815" s="13"/>
    </row>
    <row r="816" spans="1:7" x14ac:dyDescent="0.25">
      <c r="A816" s="15"/>
      <c r="B816" s="16"/>
      <c r="C816" s="17"/>
      <c r="D816" s="18"/>
      <c r="E816" s="6"/>
      <c r="F816" s="19"/>
      <c r="G816" s="13"/>
    </row>
    <row r="817" spans="1:7" x14ac:dyDescent="0.25">
      <c r="A817" s="15"/>
      <c r="B817" s="16"/>
      <c r="C817" s="17"/>
      <c r="D817" s="18"/>
      <c r="E817" s="6"/>
      <c r="F817" s="19"/>
      <c r="G817" s="13"/>
    </row>
    <row r="818" spans="1:7" x14ac:dyDescent="0.25">
      <c r="A818" s="15"/>
      <c r="B818" s="16"/>
      <c r="C818" s="17"/>
      <c r="D818" s="18"/>
      <c r="E818" s="6"/>
      <c r="F818" s="19"/>
      <c r="G818" s="13"/>
    </row>
    <row r="819" spans="1:7" x14ac:dyDescent="0.25">
      <c r="A819" s="15"/>
      <c r="B819" s="16"/>
      <c r="C819" s="17"/>
      <c r="D819" s="18"/>
      <c r="E819" s="6"/>
      <c r="F819" s="19"/>
      <c r="G819" s="13"/>
    </row>
    <row r="820" spans="1:7" x14ac:dyDescent="0.25">
      <c r="A820" s="15"/>
      <c r="B820" s="16"/>
      <c r="C820" s="17"/>
      <c r="D820" s="18"/>
      <c r="E820" s="6"/>
      <c r="F820" s="19"/>
      <c r="G820" s="13"/>
    </row>
    <row r="821" spans="1:7" x14ac:dyDescent="0.25">
      <c r="A821" s="15"/>
      <c r="B821" s="16"/>
      <c r="C821" s="17"/>
      <c r="D821" s="18"/>
      <c r="E821" s="6"/>
      <c r="F821" s="19"/>
      <c r="G821" s="5"/>
    </row>
    <row r="822" spans="1:7" x14ac:dyDescent="0.25">
      <c r="A822" s="15"/>
      <c r="B822" s="16"/>
      <c r="C822" s="17"/>
      <c r="D822" s="18"/>
      <c r="E822" s="6"/>
      <c r="F822" s="19"/>
      <c r="G822" s="5"/>
    </row>
    <row r="823" spans="1:7" x14ac:dyDescent="0.25">
      <c r="A823" s="15"/>
      <c r="B823" s="16"/>
      <c r="C823" s="17"/>
      <c r="D823" s="18"/>
      <c r="E823" s="6"/>
      <c r="F823" s="19"/>
      <c r="G823" s="5"/>
    </row>
    <row r="824" spans="1:7" x14ac:dyDescent="0.25">
      <c r="A824" s="15"/>
      <c r="B824" s="16"/>
      <c r="C824" s="17"/>
      <c r="D824" s="18"/>
      <c r="E824" s="6"/>
      <c r="F824" s="19"/>
      <c r="G824" s="5"/>
    </row>
    <row r="825" spans="1:7" x14ac:dyDescent="0.25">
      <c r="A825" s="15"/>
      <c r="B825" s="16"/>
      <c r="C825" s="17"/>
      <c r="D825" s="18"/>
      <c r="E825" s="6"/>
      <c r="F825" s="19"/>
      <c r="G825" s="5"/>
    </row>
    <row r="826" spans="1:7" x14ac:dyDescent="0.25">
      <c r="A826" s="15"/>
      <c r="B826" s="16"/>
      <c r="C826" s="17"/>
      <c r="D826" s="18"/>
      <c r="E826" s="6"/>
      <c r="F826" s="19"/>
      <c r="G826" s="5"/>
    </row>
    <row r="827" spans="1:7" x14ac:dyDescent="0.25">
      <c r="A827" s="15"/>
      <c r="B827" s="16"/>
      <c r="C827" s="17"/>
      <c r="D827" s="18"/>
      <c r="E827" s="6"/>
      <c r="F827" s="19"/>
      <c r="G827" s="5"/>
    </row>
    <row r="828" spans="1:7" x14ac:dyDescent="0.25">
      <c r="A828" s="15"/>
      <c r="B828" s="16"/>
      <c r="C828" s="17"/>
      <c r="D828" s="18"/>
      <c r="E828" s="6"/>
      <c r="F828" s="19"/>
      <c r="G828" s="5"/>
    </row>
    <row r="829" spans="1:7" x14ac:dyDescent="0.25">
      <c r="A829" s="15"/>
      <c r="B829" s="16"/>
      <c r="C829" s="17"/>
      <c r="D829" s="18"/>
      <c r="E829" s="6"/>
      <c r="F829" s="19"/>
      <c r="G829" s="5"/>
    </row>
    <row r="830" spans="1:7" x14ac:dyDescent="0.25">
      <c r="A830" s="15"/>
      <c r="B830" s="16"/>
      <c r="C830" s="17"/>
      <c r="D830" s="18"/>
      <c r="E830" s="6"/>
      <c r="F830" s="19"/>
      <c r="G830" s="5"/>
    </row>
    <row r="831" spans="1:7" x14ac:dyDescent="0.25">
      <c r="A831" s="15"/>
      <c r="B831" s="16"/>
      <c r="C831" s="17"/>
      <c r="D831" s="18"/>
      <c r="E831" s="6"/>
      <c r="F831" s="19"/>
      <c r="G831" s="5"/>
    </row>
    <row r="832" spans="1:7" x14ac:dyDescent="0.25">
      <c r="A832" s="15"/>
      <c r="B832" s="16"/>
      <c r="C832" s="17"/>
      <c r="D832" s="18"/>
      <c r="E832" s="6"/>
      <c r="F832" s="19"/>
      <c r="G832" s="5"/>
    </row>
    <row r="833" spans="1:7" x14ac:dyDescent="0.25">
      <c r="A833" s="15"/>
      <c r="B833" s="16"/>
      <c r="C833" s="17"/>
      <c r="D833" s="18"/>
      <c r="E833" s="6"/>
      <c r="F833" s="19"/>
      <c r="G833" s="5"/>
    </row>
    <row r="834" spans="1:7" x14ac:dyDescent="0.25">
      <c r="A834" s="15"/>
      <c r="B834" s="16"/>
      <c r="C834" s="17"/>
      <c r="D834" s="18"/>
      <c r="E834" s="6"/>
      <c r="F834" s="19"/>
      <c r="G834" s="5"/>
    </row>
    <row r="835" spans="1:7" x14ac:dyDescent="0.25">
      <c r="A835" s="15"/>
      <c r="B835" s="16"/>
      <c r="C835" s="17"/>
      <c r="D835" s="18"/>
      <c r="E835" s="6"/>
      <c r="F835" s="19"/>
      <c r="G835" s="5"/>
    </row>
    <row r="836" spans="1:7" x14ac:dyDescent="0.25">
      <c r="A836" s="15"/>
      <c r="B836" s="16"/>
      <c r="C836" s="17"/>
      <c r="D836" s="18"/>
      <c r="E836" s="6"/>
      <c r="F836" s="19"/>
      <c r="G836" s="5"/>
    </row>
    <row r="837" spans="1:7" x14ac:dyDescent="0.25">
      <c r="A837" s="15"/>
      <c r="B837" s="16"/>
      <c r="C837" s="17"/>
      <c r="D837" s="18"/>
      <c r="E837" s="6"/>
      <c r="F837" s="19"/>
      <c r="G837" s="5"/>
    </row>
    <row r="838" spans="1:7" x14ac:dyDescent="0.25">
      <c r="A838" s="15"/>
      <c r="B838" s="16"/>
      <c r="C838" s="17"/>
      <c r="D838" s="18"/>
      <c r="E838" s="6"/>
      <c r="F838" s="19"/>
      <c r="G838" s="5"/>
    </row>
    <row r="839" spans="1:7" x14ac:dyDescent="0.25">
      <c r="A839" s="15"/>
      <c r="B839" s="16"/>
      <c r="C839" s="17"/>
      <c r="D839" s="18"/>
      <c r="E839" s="6"/>
      <c r="F839" s="19"/>
      <c r="G839" s="5"/>
    </row>
    <row r="840" spans="1:7" x14ac:dyDescent="0.25">
      <c r="A840" s="15"/>
      <c r="B840" s="16"/>
      <c r="C840" s="17"/>
      <c r="D840" s="18"/>
      <c r="E840" s="6"/>
      <c r="F840" s="19"/>
      <c r="G840" s="5"/>
    </row>
    <row r="841" spans="1:7" x14ac:dyDescent="0.25">
      <c r="A841" s="15"/>
      <c r="B841" s="16"/>
      <c r="C841" s="17"/>
      <c r="D841" s="18"/>
      <c r="E841" s="6"/>
      <c r="F841" s="19"/>
      <c r="G841" s="5"/>
    </row>
    <row r="842" spans="1:7" x14ac:dyDescent="0.25">
      <c r="A842" s="15"/>
      <c r="B842" s="16"/>
      <c r="C842" s="17"/>
      <c r="D842" s="18"/>
      <c r="E842" s="6"/>
      <c r="F842" s="19"/>
      <c r="G842" s="5"/>
    </row>
    <row r="843" spans="1:7" x14ac:dyDescent="0.25">
      <c r="A843" s="15"/>
      <c r="B843" s="16"/>
      <c r="C843" s="17"/>
      <c r="D843" s="18"/>
      <c r="E843" s="6"/>
      <c r="F843" s="19"/>
      <c r="G843" s="5"/>
    </row>
    <row r="844" spans="1:7" x14ac:dyDescent="0.25">
      <c r="A844" s="15"/>
      <c r="B844" s="16"/>
      <c r="C844" s="17"/>
      <c r="D844" s="18"/>
      <c r="E844" s="6"/>
      <c r="F844" s="19"/>
      <c r="G844" s="5"/>
    </row>
    <row r="845" spans="1:7" x14ac:dyDescent="0.25">
      <c r="A845" s="15"/>
      <c r="B845" s="16"/>
      <c r="C845" s="17"/>
      <c r="D845" s="18"/>
      <c r="E845" s="6"/>
      <c r="F845" s="19"/>
      <c r="G845" s="5"/>
    </row>
    <row r="846" spans="1:7" x14ac:dyDescent="0.25">
      <c r="A846" s="15"/>
      <c r="B846" s="16"/>
      <c r="C846" s="17"/>
      <c r="D846" s="18"/>
      <c r="E846" s="6"/>
      <c r="F846" s="19"/>
      <c r="G846" s="5"/>
    </row>
    <row r="847" spans="1:7" x14ac:dyDescent="0.25">
      <c r="A847" s="15"/>
      <c r="B847" s="16"/>
      <c r="C847" s="17"/>
      <c r="D847" s="18"/>
      <c r="E847" s="6"/>
      <c r="F847" s="19"/>
      <c r="G847" s="5"/>
    </row>
    <row r="848" spans="1:7" x14ac:dyDescent="0.25">
      <c r="A848" s="15"/>
      <c r="B848" s="16"/>
      <c r="C848" s="17"/>
      <c r="D848" s="18"/>
      <c r="E848" s="6"/>
      <c r="F848" s="19"/>
      <c r="G848" s="5"/>
    </row>
    <row r="849" spans="1:7" x14ac:dyDescent="0.25">
      <c r="A849" s="15"/>
      <c r="B849" s="16"/>
      <c r="C849" s="17"/>
      <c r="D849" s="18"/>
      <c r="E849" s="6"/>
      <c r="F849" s="19"/>
      <c r="G849" s="5"/>
    </row>
    <row r="850" spans="1:7" x14ac:dyDescent="0.25">
      <c r="A850" s="15"/>
      <c r="B850" s="16"/>
      <c r="C850" s="17"/>
      <c r="D850" s="18"/>
      <c r="E850" s="6"/>
      <c r="F850" s="19"/>
      <c r="G850" s="5"/>
    </row>
    <row r="851" spans="1:7" x14ac:dyDescent="0.25">
      <c r="A851" s="15"/>
      <c r="B851" s="16"/>
      <c r="C851" s="17"/>
      <c r="D851" s="18"/>
      <c r="E851" s="6"/>
      <c r="F851" s="19"/>
      <c r="G851" s="5"/>
    </row>
    <row r="852" spans="1:7" x14ac:dyDescent="0.25">
      <c r="A852" s="15"/>
      <c r="B852" s="16"/>
      <c r="C852" s="17"/>
      <c r="D852" s="18"/>
      <c r="E852" s="6"/>
      <c r="F852" s="19"/>
      <c r="G852" s="5"/>
    </row>
    <row r="853" spans="1:7" x14ac:dyDescent="0.25">
      <c r="A853" s="15"/>
      <c r="B853" s="16"/>
      <c r="C853" s="17"/>
      <c r="D853" s="18"/>
      <c r="E853" s="6"/>
      <c r="F853" s="19"/>
      <c r="G853" s="5"/>
    </row>
    <row r="854" spans="1:7" x14ac:dyDescent="0.25">
      <c r="A854" s="15"/>
      <c r="B854" s="16"/>
      <c r="C854" s="17"/>
      <c r="D854" s="18"/>
      <c r="E854" s="6"/>
      <c r="F854" s="19"/>
      <c r="G854" s="5"/>
    </row>
    <row r="855" spans="1:7" x14ac:dyDescent="0.25">
      <c r="A855" s="15"/>
      <c r="B855" s="16"/>
      <c r="C855" s="17"/>
      <c r="D855" s="18"/>
      <c r="E855" s="6"/>
      <c r="F855" s="19"/>
      <c r="G855" s="5"/>
    </row>
    <row r="856" spans="1:7" x14ac:dyDescent="0.25">
      <c r="A856" s="15"/>
      <c r="B856" s="16"/>
      <c r="C856" s="17"/>
      <c r="D856" s="18"/>
      <c r="E856" s="6"/>
      <c r="F856" s="19"/>
      <c r="G856" s="5"/>
    </row>
    <row r="857" spans="1:7" x14ac:dyDescent="0.25">
      <c r="A857" s="15"/>
      <c r="B857" s="16"/>
      <c r="C857" s="17"/>
      <c r="D857" s="18"/>
      <c r="E857" s="6"/>
      <c r="F857" s="19"/>
      <c r="G857" s="5"/>
    </row>
    <row r="858" spans="1:7" x14ac:dyDescent="0.25">
      <c r="A858" s="15"/>
      <c r="B858" s="16"/>
      <c r="C858" s="17"/>
      <c r="D858" s="18"/>
      <c r="E858" s="6"/>
      <c r="F858" s="19"/>
      <c r="G858" s="5"/>
    </row>
    <row r="859" spans="1:7" x14ac:dyDescent="0.25">
      <c r="A859" s="15"/>
      <c r="B859" s="16"/>
      <c r="C859" s="17"/>
      <c r="D859" s="18"/>
      <c r="E859" s="6"/>
      <c r="F859" s="19"/>
      <c r="G859" s="5"/>
    </row>
    <row r="860" spans="1:7" x14ac:dyDescent="0.25">
      <c r="A860" s="15"/>
      <c r="B860" s="16"/>
      <c r="C860" s="17"/>
      <c r="D860" s="18"/>
      <c r="E860" s="6"/>
      <c r="F860" s="19"/>
      <c r="G860" s="5"/>
    </row>
    <row r="861" spans="1:7" x14ac:dyDescent="0.25">
      <c r="A861" s="15"/>
      <c r="B861" s="16"/>
      <c r="C861" s="17"/>
      <c r="D861" s="18"/>
      <c r="E861" s="6"/>
      <c r="F861" s="19"/>
      <c r="G861" s="5"/>
    </row>
    <row r="862" spans="1:7" x14ac:dyDescent="0.25">
      <c r="A862" s="15"/>
      <c r="B862" s="16"/>
      <c r="C862" s="17"/>
      <c r="D862" s="18"/>
      <c r="E862" s="6"/>
      <c r="F862" s="19"/>
      <c r="G862" s="5"/>
    </row>
    <row r="863" spans="1:7" x14ac:dyDescent="0.25">
      <c r="A863" s="15"/>
      <c r="B863" s="16"/>
      <c r="C863" s="17"/>
      <c r="D863" s="18"/>
      <c r="E863" s="6"/>
      <c r="F863" s="19"/>
      <c r="G863" s="5"/>
    </row>
    <row r="864" spans="1:7" x14ac:dyDescent="0.25">
      <c r="A864" s="15"/>
      <c r="B864" s="16"/>
      <c r="C864" s="17"/>
      <c r="D864" s="18"/>
      <c r="E864" s="6"/>
      <c r="F864" s="19"/>
      <c r="G864" s="5"/>
    </row>
    <row r="865" spans="1:7" x14ac:dyDescent="0.25">
      <c r="A865" s="15"/>
      <c r="B865" s="16"/>
      <c r="C865" s="17"/>
      <c r="D865" s="18"/>
      <c r="E865" s="6"/>
      <c r="F865" s="19"/>
      <c r="G865" s="5"/>
    </row>
    <row r="866" spans="1:7" x14ac:dyDescent="0.25">
      <c r="A866" s="15"/>
      <c r="B866" s="16"/>
      <c r="C866" s="17"/>
      <c r="D866" s="18"/>
      <c r="E866" s="6"/>
      <c r="F866" s="19"/>
      <c r="G866" s="5"/>
    </row>
    <row r="867" spans="1:7" x14ac:dyDescent="0.25">
      <c r="A867" s="15"/>
      <c r="B867" s="16"/>
      <c r="C867" s="17"/>
      <c r="D867" s="18"/>
      <c r="E867" s="6"/>
      <c r="F867" s="19"/>
      <c r="G867" s="5"/>
    </row>
    <row r="868" spans="1:7" x14ac:dyDescent="0.25">
      <c r="A868" s="15"/>
      <c r="B868" s="16"/>
      <c r="C868" s="17"/>
      <c r="D868" s="18"/>
      <c r="E868" s="6"/>
      <c r="F868" s="19"/>
      <c r="G868" s="5"/>
    </row>
    <row r="869" spans="1:7" x14ac:dyDescent="0.25">
      <c r="A869" s="15"/>
      <c r="B869" s="16"/>
      <c r="C869" s="17"/>
      <c r="D869" s="18"/>
      <c r="E869" s="6"/>
      <c r="F869" s="19"/>
      <c r="G869" s="5"/>
    </row>
    <row r="870" spans="1:7" x14ac:dyDescent="0.25">
      <c r="A870" s="15"/>
      <c r="B870" s="16"/>
      <c r="C870" s="17"/>
      <c r="D870" s="18"/>
      <c r="E870" s="6"/>
      <c r="F870" s="19"/>
      <c r="G870" s="5"/>
    </row>
    <row r="871" spans="1:7" x14ac:dyDescent="0.25">
      <c r="A871" s="15"/>
      <c r="B871" s="16"/>
      <c r="C871" s="17"/>
      <c r="D871" s="18"/>
      <c r="E871" s="6"/>
      <c r="F871" s="19"/>
      <c r="G871" s="5"/>
    </row>
    <row r="872" spans="1:7" x14ac:dyDescent="0.25">
      <c r="A872" s="15"/>
      <c r="B872" s="16"/>
      <c r="C872" s="17"/>
      <c r="D872" s="18"/>
      <c r="E872" s="6"/>
      <c r="F872" s="19"/>
      <c r="G872" s="5"/>
    </row>
    <row r="873" spans="1:7" x14ac:dyDescent="0.25">
      <c r="A873" s="15"/>
      <c r="B873" s="16"/>
      <c r="C873" s="17"/>
      <c r="D873" s="18"/>
      <c r="E873" s="6"/>
      <c r="F873" s="19"/>
      <c r="G873" s="5"/>
    </row>
    <row r="874" spans="1:7" x14ac:dyDescent="0.25">
      <c r="A874" s="15"/>
      <c r="B874" s="16"/>
      <c r="C874" s="17"/>
      <c r="D874" s="18"/>
      <c r="E874" s="6"/>
      <c r="F874" s="19"/>
      <c r="G874" s="5"/>
    </row>
    <row r="875" spans="1:7" x14ac:dyDescent="0.25">
      <c r="A875" s="15"/>
      <c r="B875" s="16"/>
      <c r="C875" s="17"/>
      <c r="D875" s="18"/>
      <c r="E875" s="6"/>
      <c r="F875" s="19"/>
      <c r="G875" s="5"/>
    </row>
    <row r="876" spans="1:7" x14ac:dyDescent="0.25">
      <c r="A876" s="15"/>
      <c r="B876" s="16"/>
      <c r="C876" s="17"/>
      <c r="D876" s="18"/>
      <c r="E876" s="6"/>
      <c r="F876" s="19"/>
      <c r="G876" s="5"/>
    </row>
    <row r="877" spans="1:7" x14ac:dyDescent="0.25">
      <c r="A877" s="15"/>
      <c r="B877" s="16"/>
      <c r="C877" s="17"/>
      <c r="D877" s="18"/>
      <c r="E877" s="6"/>
      <c r="F877" s="19"/>
      <c r="G877" s="5"/>
    </row>
    <row r="878" spans="1:7" x14ac:dyDescent="0.25">
      <c r="A878" s="15"/>
      <c r="B878" s="16"/>
      <c r="C878" s="17"/>
      <c r="D878" s="18"/>
      <c r="E878" s="6"/>
      <c r="F878" s="19"/>
      <c r="G878" s="5"/>
    </row>
    <row r="879" spans="1:7" x14ac:dyDescent="0.25">
      <c r="A879" s="15"/>
      <c r="B879" s="16"/>
      <c r="C879" s="17"/>
      <c r="D879" s="18"/>
      <c r="E879" s="6"/>
      <c r="F879" s="19"/>
      <c r="G879" s="5"/>
    </row>
    <row r="880" spans="1:7" x14ac:dyDescent="0.25">
      <c r="A880" s="15"/>
      <c r="B880" s="16"/>
      <c r="C880" s="17"/>
      <c r="D880" s="18"/>
      <c r="E880" s="6"/>
      <c r="F880" s="19"/>
      <c r="G880" s="5"/>
    </row>
    <row r="881" spans="1:7" x14ac:dyDescent="0.25">
      <c r="A881" s="15"/>
      <c r="B881" s="16"/>
      <c r="C881" s="17"/>
      <c r="D881" s="18"/>
      <c r="E881" s="6"/>
      <c r="F881" s="19"/>
      <c r="G881" s="5"/>
    </row>
    <row r="882" spans="1:7" x14ac:dyDescent="0.25">
      <c r="A882" s="15"/>
      <c r="B882" s="16"/>
      <c r="C882" s="17"/>
      <c r="D882" s="18"/>
      <c r="E882" s="6"/>
      <c r="F882" s="19"/>
      <c r="G882" s="5"/>
    </row>
    <row r="883" spans="1:7" x14ac:dyDescent="0.25">
      <c r="A883" s="15"/>
      <c r="B883" s="16"/>
      <c r="C883" s="17"/>
      <c r="D883" s="18"/>
      <c r="E883" s="6"/>
      <c r="F883" s="19"/>
      <c r="G883" s="5"/>
    </row>
    <row r="884" spans="1:7" x14ac:dyDescent="0.25">
      <c r="A884" s="15"/>
      <c r="B884" s="16"/>
      <c r="C884" s="17"/>
      <c r="D884" s="18"/>
      <c r="E884" s="6"/>
      <c r="F884" s="19"/>
      <c r="G884" s="5"/>
    </row>
    <row r="885" spans="1:7" x14ac:dyDescent="0.25">
      <c r="A885" s="15"/>
      <c r="B885" s="16"/>
      <c r="C885" s="17"/>
      <c r="D885" s="18"/>
      <c r="E885" s="6"/>
      <c r="F885" s="19"/>
      <c r="G885" s="5"/>
    </row>
    <row r="886" spans="1:7" x14ac:dyDescent="0.25">
      <c r="A886" s="15"/>
      <c r="B886" s="16"/>
      <c r="C886" s="17"/>
      <c r="D886" s="18"/>
      <c r="E886" s="6"/>
      <c r="F886" s="19"/>
      <c r="G886" s="5"/>
    </row>
    <row r="887" spans="1:7" x14ac:dyDescent="0.25">
      <c r="A887" s="15"/>
      <c r="B887" s="16"/>
      <c r="C887" s="17"/>
      <c r="D887" s="18"/>
      <c r="E887" s="6"/>
      <c r="F887" s="19"/>
      <c r="G887" s="5"/>
    </row>
    <row r="888" spans="1:7" x14ac:dyDescent="0.25">
      <c r="A888" s="15"/>
      <c r="B888" s="16"/>
      <c r="C888" s="17"/>
      <c r="D888" s="18"/>
      <c r="E888" s="6"/>
      <c r="F888" s="19"/>
      <c r="G888" s="5"/>
    </row>
    <row r="889" spans="1:7" x14ac:dyDescent="0.25">
      <c r="A889" s="15"/>
      <c r="B889" s="16"/>
      <c r="C889" s="17"/>
      <c r="D889" s="18"/>
      <c r="E889" s="6"/>
      <c r="F889" s="19"/>
      <c r="G889" s="5"/>
    </row>
    <row r="890" spans="1:7" x14ac:dyDescent="0.25">
      <c r="A890" s="15"/>
      <c r="B890" s="16"/>
      <c r="C890" s="17"/>
      <c r="D890" s="18"/>
      <c r="E890" s="6"/>
      <c r="F890" s="19"/>
      <c r="G890" s="5"/>
    </row>
    <row r="891" spans="1:7" x14ac:dyDescent="0.25">
      <c r="A891" s="15"/>
      <c r="B891" s="16"/>
      <c r="C891" s="17"/>
      <c r="D891" s="18"/>
      <c r="E891" s="6"/>
      <c r="F891" s="19"/>
      <c r="G891" s="5"/>
    </row>
    <row r="892" spans="1:7" x14ac:dyDescent="0.25">
      <c r="A892" s="15"/>
      <c r="B892" s="16"/>
      <c r="C892" s="17"/>
      <c r="D892" s="18"/>
      <c r="E892" s="6"/>
      <c r="F892" s="19"/>
      <c r="G892" s="5"/>
    </row>
    <row r="893" spans="1:7" x14ac:dyDescent="0.25">
      <c r="A893" s="15"/>
      <c r="B893" s="16"/>
      <c r="C893" s="17"/>
      <c r="D893" s="18"/>
      <c r="E893" s="6"/>
      <c r="F893" s="19"/>
      <c r="G893" s="5"/>
    </row>
    <row r="894" spans="1:7" x14ac:dyDescent="0.25">
      <c r="A894" s="15"/>
      <c r="B894" s="16"/>
      <c r="C894" s="17"/>
      <c r="D894" s="18"/>
      <c r="E894" s="6"/>
      <c r="F894" s="19"/>
      <c r="G894" s="5"/>
    </row>
    <row r="895" spans="1:7" x14ac:dyDescent="0.25">
      <c r="A895" s="15"/>
      <c r="B895" s="16"/>
      <c r="C895" s="17"/>
      <c r="D895" s="18"/>
      <c r="E895" s="6"/>
      <c r="F895" s="19"/>
      <c r="G895" s="5"/>
    </row>
    <row r="896" spans="1:7" x14ac:dyDescent="0.25">
      <c r="A896" s="15"/>
      <c r="B896" s="16"/>
      <c r="C896" s="17"/>
      <c r="D896" s="18"/>
      <c r="E896" s="6"/>
      <c r="F896" s="19"/>
      <c r="G896" s="5"/>
    </row>
    <row r="897" spans="1:7" x14ac:dyDescent="0.25">
      <c r="A897" s="15"/>
      <c r="B897" s="16"/>
      <c r="C897" s="17"/>
      <c r="D897" s="18"/>
      <c r="E897" s="6"/>
      <c r="F897" s="19"/>
      <c r="G897" s="5"/>
    </row>
    <row r="898" spans="1:7" x14ac:dyDescent="0.25">
      <c r="A898" s="15"/>
      <c r="B898" s="16"/>
      <c r="C898" s="17"/>
      <c r="D898" s="18"/>
      <c r="E898" s="6"/>
      <c r="F898" s="19"/>
      <c r="G898" s="5"/>
    </row>
    <row r="899" spans="1:7" x14ac:dyDescent="0.25">
      <c r="A899" s="15"/>
      <c r="B899" s="16"/>
      <c r="C899" s="17"/>
      <c r="D899" s="18"/>
      <c r="E899" s="6"/>
      <c r="F899" s="19"/>
      <c r="G899" s="5"/>
    </row>
    <row r="900" spans="1:7" x14ac:dyDescent="0.25">
      <c r="A900" s="15"/>
      <c r="B900" s="16"/>
      <c r="C900" s="17"/>
      <c r="D900" s="18"/>
      <c r="E900" s="6"/>
      <c r="F900" s="19"/>
      <c r="G900" s="5"/>
    </row>
    <row r="901" spans="1:7" x14ac:dyDescent="0.25">
      <c r="A901" s="15"/>
      <c r="B901" s="16"/>
      <c r="C901" s="17"/>
      <c r="D901" s="18"/>
      <c r="E901" s="6"/>
      <c r="F901" s="19"/>
      <c r="G901" s="5"/>
    </row>
    <row r="902" spans="1:7" x14ac:dyDescent="0.25">
      <c r="A902" s="15"/>
      <c r="B902" s="16"/>
      <c r="C902" s="17"/>
      <c r="D902" s="18"/>
      <c r="E902" s="6"/>
      <c r="F902" s="19"/>
      <c r="G902" s="5"/>
    </row>
    <row r="903" spans="1:7" x14ac:dyDescent="0.25">
      <c r="A903" s="15"/>
      <c r="B903" s="16"/>
      <c r="C903" s="17"/>
      <c r="D903" s="18"/>
      <c r="E903" s="6"/>
      <c r="F903" s="19"/>
      <c r="G903" s="5"/>
    </row>
    <row r="904" spans="1:7" x14ac:dyDescent="0.25">
      <c r="A904" s="15"/>
      <c r="B904" s="16"/>
      <c r="C904" s="17"/>
      <c r="D904" s="18"/>
      <c r="E904" s="6"/>
      <c r="F904" s="19"/>
      <c r="G904" s="5"/>
    </row>
    <row r="905" spans="1:7" x14ac:dyDescent="0.25">
      <c r="A905" s="15"/>
      <c r="B905" s="16"/>
      <c r="C905" s="17"/>
      <c r="D905" s="18"/>
      <c r="E905" s="6"/>
      <c r="F905" s="19"/>
      <c r="G905" s="5"/>
    </row>
    <row r="906" spans="1:7" x14ac:dyDescent="0.25">
      <c r="A906" s="15"/>
      <c r="B906" s="16"/>
      <c r="C906" s="17"/>
      <c r="D906" s="18"/>
      <c r="E906" s="6"/>
      <c r="F906" s="19"/>
      <c r="G906" s="5"/>
    </row>
    <row r="907" spans="1:7" x14ac:dyDescent="0.25">
      <c r="A907" s="15"/>
      <c r="B907" s="16"/>
      <c r="C907" s="17"/>
      <c r="D907" s="18"/>
      <c r="E907" s="6"/>
      <c r="F907" s="19"/>
      <c r="G907" s="5"/>
    </row>
    <row r="908" spans="1:7" x14ac:dyDescent="0.25">
      <c r="A908" s="15"/>
      <c r="B908" s="16"/>
      <c r="C908" s="17"/>
      <c r="D908" s="18"/>
      <c r="E908" s="6"/>
      <c r="F908" s="19"/>
      <c r="G908" s="5"/>
    </row>
    <row r="909" spans="1:7" x14ac:dyDescent="0.25">
      <c r="A909" s="15"/>
      <c r="B909" s="16"/>
      <c r="C909" s="17"/>
      <c r="D909" s="18"/>
      <c r="E909" s="6"/>
      <c r="F909" s="19"/>
      <c r="G909" s="5"/>
    </row>
    <row r="910" spans="1:7" x14ac:dyDescent="0.25">
      <c r="A910" s="15"/>
      <c r="B910" s="16"/>
      <c r="C910" s="17"/>
      <c r="D910" s="18"/>
      <c r="E910" s="6"/>
      <c r="F910" s="19"/>
      <c r="G910" s="5"/>
    </row>
    <row r="911" spans="1:7" x14ac:dyDescent="0.25">
      <c r="A911" s="15"/>
      <c r="B911" s="16"/>
      <c r="C911" s="17"/>
      <c r="D911" s="18"/>
      <c r="E911" s="6"/>
      <c r="F911" s="19"/>
      <c r="G911" s="5"/>
    </row>
    <row r="912" spans="1:7" x14ac:dyDescent="0.25">
      <c r="A912" s="15"/>
      <c r="B912" s="16"/>
      <c r="C912" s="17"/>
      <c r="D912" s="18"/>
      <c r="E912" s="6"/>
      <c r="F912" s="19"/>
      <c r="G912" s="5"/>
    </row>
    <row r="913" spans="1:7" x14ac:dyDescent="0.25">
      <c r="A913" s="15"/>
      <c r="B913" s="16"/>
      <c r="C913" s="17"/>
      <c r="D913" s="18"/>
      <c r="E913" s="6"/>
      <c r="F913" s="19"/>
      <c r="G913" s="5"/>
    </row>
    <row r="914" spans="1:7" x14ac:dyDescent="0.25">
      <c r="A914" s="15"/>
      <c r="B914" s="16"/>
      <c r="C914" s="17"/>
      <c r="D914" s="18"/>
      <c r="E914" s="6"/>
      <c r="F914" s="19"/>
      <c r="G914" s="5"/>
    </row>
    <row r="915" spans="1:7" x14ac:dyDescent="0.25">
      <c r="A915" s="15"/>
      <c r="B915" s="16"/>
      <c r="C915" s="17"/>
      <c r="D915" s="18"/>
      <c r="E915" s="6"/>
      <c r="F915" s="19"/>
      <c r="G915" s="5"/>
    </row>
    <row r="916" spans="1:7" x14ac:dyDescent="0.25">
      <c r="A916" s="15"/>
      <c r="B916" s="16"/>
      <c r="C916" s="17"/>
      <c r="D916" s="18"/>
      <c r="E916" s="6"/>
      <c r="F916" s="19"/>
      <c r="G916" s="5"/>
    </row>
    <row r="917" spans="1:7" x14ac:dyDescent="0.25">
      <c r="A917" s="15"/>
      <c r="B917" s="16"/>
      <c r="C917" s="17"/>
      <c r="D917" s="18"/>
      <c r="E917" s="6"/>
      <c r="F917" s="19"/>
      <c r="G917" s="5"/>
    </row>
    <row r="918" spans="1:7" x14ac:dyDescent="0.25">
      <c r="A918" s="15"/>
      <c r="B918" s="16"/>
      <c r="C918" s="17"/>
      <c r="D918" s="18"/>
      <c r="E918" s="6"/>
      <c r="F918" s="19"/>
      <c r="G918" s="5"/>
    </row>
    <row r="919" spans="1:7" x14ac:dyDescent="0.25">
      <c r="A919" s="15"/>
      <c r="B919" s="16"/>
      <c r="C919" s="17"/>
      <c r="D919" s="18"/>
      <c r="E919" s="6"/>
      <c r="F919" s="19"/>
      <c r="G919" s="5"/>
    </row>
  </sheetData>
  <sheetProtection sheet="1" selectLockedCells="1"/>
  <mergeCells count="1">
    <mergeCell ref="A1:G1"/>
  </mergeCells>
  <conditionalFormatting sqref="B2:B33">
    <cfRule type="cellIs" dxfId="0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A8264A-3E0D-4DE9-B35E-6838DB20840B}">
  <dimension ref="A1:L919"/>
  <sheetViews>
    <sheetView showGridLines="0" zoomScale="85" zoomScaleNormal="85" workbookViewId="0">
      <selection activeCell="A2" sqref="A2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24" t="s">
        <v>12</v>
      </c>
      <c r="B1" s="25"/>
      <c r="C1" s="25"/>
      <c r="D1" s="25"/>
      <c r="E1" s="25"/>
      <c r="F1" s="25"/>
      <c r="G1" s="26"/>
      <c r="H1" s="2" t="s">
        <v>0</v>
      </c>
      <c r="I1" s="3" t="str">
        <f>J52</f>
        <v>Christian Guedes</v>
      </c>
      <c r="J1" s="3" t="str">
        <f>K52</f>
        <v>Jean Paul</v>
      </c>
      <c r="K1" s="3" t="str">
        <f>L52</f>
        <v>Fernando Mota</v>
      </c>
    </row>
    <row r="2" spans="1:11" x14ac:dyDescent="0.25">
      <c r="A2" s="1">
        <v>1</v>
      </c>
      <c r="B2" s="4" t="s">
        <v>17</v>
      </c>
      <c r="C2" s="5"/>
      <c r="D2" s="5"/>
      <c r="E2" s="5"/>
      <c r="F2" s="5"/>
      <c r="G2" s="5"/>
      <c r="H2" s="2" t="s">
        <v>8</v>
      </c>
      <c r="I2" s="6">
        <f ca="1">AVERAGE(J53:J97)</f>
        <v>6.9806172839506153E-4</v>
      </c>
      <c r="J2" s="6">
        <f ca="1">AVERAGE(K53:K97)</f>
        <v>6.993630401234568E-4</v>
      </c>
      <c r="K2" s="6">
        <f ca="1">AVERAGE(L53:L97)</f>
        <v>7.0046219135802459E-4</v>
      </c>
    </row>
    <row r="3" spans="1:11" x14ac:dyDescent="0.25">
      <c r="A3" s="1">
        <v>2</v>
      </c>
      <c r="B3" s="7" t="s">
        <v>27</v>
      </c>
      <c r="C3" s="5"/>
      <c r="D3" s="5"/>
      <c r="E3" s="5"/>
      <c r="F3" s="5"/>
      <c r="G3" s="5"/>
      <c r="H3" s="2" t="s">
        <v>7</v>
      </c>
      <c r="I3" s="6">
        <f ca="1">LARGE(J53:J97,1)</f>
        <v>7.7761574074074061E-4</v>
      </c>
      <c r="J3" s="6">
        <f ca="1">LARGE(K53:K97,1)</f>
        <v>7.7674768518518511E-4</v>
      </c>
      <c r="K3" s="6">
        <f ca="1">LARGE(L53:L97,1)</f>
        <v>7.838425925925926E-4</v>
      </c>
    </row>
    <row r="4" spans="1:11" x14ac:dyDescent="0.25">
      <c r="A4" s="1">
        <v>3</v>
      </c>
      <c r="B4" s="7" t="s">
        <v>33</v>
      </c>
      <c r="C4" s="5"/>
      <c r="D4" s="5"/>
      <c r="E4" s="5"/>
      <c r="F4" s="5"/>
      <c r="G4" s="5"/>
      <c r="H4" s="2" t="s">
        <v>6</v>
      </c>
      <c r="I4" s="6">
        <f ca="1">SMALL(J53:J97,1)</f>
        <v>6.8975694444444434E-4</v>
      </c>
      <c r="J4" s="6">
        <f ca="1">SMALL(K53:K97,1)</f>
        <v>6.898495370370371E-4</v>
      </c>
      <c r="K4" s="6">
        <f ca="1">SMALL(L53:L97,1)</f>
        <v>6.9093750000000004E-4</v>
      </c>
    </row>
    <row r="5" spans="1:11" x14ac:dyDescent="0.25">
      <c r="A5" s="1"/>
      <c r="B5" s="7" t="s">
        <v>31</v>
      </c>
      <c r="C5" s="5"/>
      <c r="D5" s="5"/>
      <c r="E5" s="5"/>
      <c r="F5" s="5"/>
      <c r="G5" s="5"/>
      <c r="H5" s="8" t="s">
        <v>10</v>
      </c>
      <c r="I5" s="6">
        <f ca="1">_xlfn.STDEV.S(J53:J97)</f>
        <v>1.5979176065669023E-5</v>
      </c>
      <c r="J5" s="6">
        <f ca="1">_xlfn.STDEV.S(K53:K97)</f>
        <v>1.5262461810413611E-5</v>
      </c>
      <c r="K5" s="6">
        <f ca="1">_xlfn.STDEV.S(L53:L97)</f>
        <v>1.705065567747523E-5</v>
      </c>
    </row>
    <row r="6" spans="1:11" x14ac:dyDescent="0.25">
      <c r="A6" s="1"/>
      <c r="B6" s="7" t="s">
        <v>13</v>
      </c>
      <c r="C6" s="5"/>
      <c r="D6" s="5"/>
      <c r="E6" s="5"/>
      <c r="F6" s="5"/>
      <c r="G6" s="5"/>
      <c r="H6" s="2" t="s">
        <v>9</v>
      </c>
      <c r="I6" s="6">
        <f ca="1">SUM(J53:J97,1)</f>
        <v>1.0209418518518518</v>
      </c>
      <c r="J6" s="6">
        <f ca="1">SUM(K53:K97,1)</f>
        <v>1.0209808912037037</v>
      </c>
      <c r="K6" s="6">
        <f ca="1">SUM(L53:L97,1)</f>
        <v>1.0210138657407408</v>
      </c>
    </row>
    <row r="7" spans="1:11" x14ac:dyDescent="0.25">
      <c r="A7" s="1"/>
      <c r="B7" s="7" t="s">
        <v>16</v>
      </c>
      <c r="C7" s="5"/>
      <c r="D7" s="5"/>
      <c r="E7" s="5"/>
      <c r="F7" s="5"/>
      <c r="G7" s="5"/>
      <c r="H7" s="5"/>
      <c r="I7" s="9"/>
      <c r="J7" s="9"/>
      <c r="K7" s="9"/>
    </row>
    <row r="8" spans="1:11" x14ac:dyDescent="0.25">
      <c r="A8" s="1"/>
      <c r="B8" s="7" t="s">
        <v>25</v>
      </c>
      <c r="C8" s="5"/>
      <c r="D8" s="5"/>
      <c r="E8" s="5"/>
      <c r="F8" s="5"/>
      <c r="G8" s="5"/>
      <c r="H8" s="5"/>
      <c r="I8" s="5"/>
      <c r="J8" s="5"/>
      <c r="K8" s="5"/>
    </row>
    <row r="9" spans="1:11" x14ac:dyDescent="0.25">
      <c r="A9" s="1"/>
      <c r="B9" s="7" t="s">
        <v>15</v>
      </c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1"/>
      <c r="B10" s="7" t="s">
        <v>14</v>
      </c>
      <c r="C10" s="5"/>
      <c r="D10" s="5"/>
      <c r="E10" s="5"/>
      <c r="F10" s="5"/>
      <c r="G10" s="5"/>
      <c r="H10" s="5"/>
      <c r="I10" s="5"/>
      <c r="J10" s="5"/>
      <c r="K10" s="5"/>
    </row>
    <row r="11" spans="1:11" x14ac:dyDescent="0.25">
      <c r="A11" s="1"/>
      <c r="B11" s="7" t="s">
        <v>20</v>
      </c>
      <c r="C11" s="5"/>
      <c r="D11" s="5"/>
      <c r="E11" s="5"/>
      <c r="F11" s="5"/>
      <c r="G11" s="5"/>
      <c r="H11" s="5"/>
      <c r="I11" s="5"/>
      <c r="J11" s="5"/>
      <c r="K11" s="5"/>
    </row>
    <row r="12" spans="1:11" x14ac:dyDescent="0.25">
      <c r="A12" s="1"/>
      <c r="B12" s="7" t="s">
        <v>28</v>
      </c>
      <c r="C12" s="5"/>
      <c r="D12" s="5"/>
      <c r="E12" s="5"/>
      <c r="F12" s="5"/>
      <c r="G12" s="5"/>
      <c r="H12" s="5"/>
      <c r="I12" s="5"/>
      <c r="J12" s="5"/>
      <c r="K12" s="9"/>
    </row>
    <row r="13" spans="1:11" x14ac:dyDescent="0.25">
      <c r="A13" s="1"/>
      <c r="B13" s="7" t="s">
        <v>18</v>
      </c>
      <c r="C13" s="5"/>
      <c r="D13" s="5"/>
      <c r="E13" s="5"/>
      <c r="F13" s="5"/>
      <c r="G13" s="5"/>
      <c r="I13" s="5"/>
      <c r="J13" s="5"/>
      <c r="K13" s="10">
        <f ca="1">SMALL(I4:K4,1)-L13</f>
        <v>6.8975694444444434E-4</v>
      </c>
    </row>
    <row r="14" spans="1:11" x14ac:dyDescent="0.25">
      <c r="A14" s="1"/>
      <c r="B14" s="7" t="s">
        <v>24</v>
      </c>
      <c r="C14" s="5"/>
      <c r="D14" s="5"/>
      <c r="E14" s="5"/>
      <c r="F14" s="5"/>
      <c r="G14" s="5"/>
      <c r="I14" s="5"/>
      <c r="J14" s="5"/>
      <c r="K14" s="10">
        <f ca="1">LARGE(I3:K3,1)+L13</f>
        <v>7.838425925925926E-4</v>
      </c>
    </row>
    <row r="15" spans="1:11" x14ac:dyDescent="0.25">
      <c r="A15" s="1"/>
      <c r="B15" s="7" t="s">
        <v>21</v>
      </c>
      <c r="C15" s="5"/>
      <c r="D15" s="5"/>
      <c r="E15" s="5"/>
      <c r="F15" s="5"/>
      <c r="G15" s="5"/>
      <c r="I15" s="5"/>
      <c r="J15" s="5"/>
      <c r="K15" s="9"/>
    </row>
    <row r="16" spans="1:11" x14ac:dyDescent="0.25">
      <c r="A16" s="1"/>
      <c r="B16" s="7" t="s">
        <v>30</v>
      </c>
      <c r="C16" s="5"/>
      <c r="D16" s="5"/>
      <c r="E16" s="5"/>
      <c r="F16" s="5"/>
      <c r="G16" s="5"/>
      <c r="I16" s="5"/>
      <c r="K16" s="5"/>
    </row>
    <row r="17" spans="1:11" x14ac:dyDescent="0.25">
      <c r="A17" s="1"/>
      <c r="B17" s="7" t="s">
        <v>26</v>
      </c>
      <c r="C17" s="5"/>
      <c r="D17" s="5"/>
      <c r="E17" s="5"/>
      <c r="F17" s="5"/>
      <c r="G17" s="5"/>
      <c r="I17" s="5"/>
      <c r="K17" s="5"/>
    </row>
    <row r="18" spans="1:11" x14ac:dyDescent="0.25">
      <c r="A18" s="1"/>
      <c r="B18" s="7" t="s">
        <v>34</v>
      </c>
      <c r="C18" s="5"/>
      <c r="D18" s="5"/>
      <c r="E18" s="5"/>
      <c r="F18" s="5"/>
      <c r="G18" s="5"/>
      <c r="K18" s="5"/>
    </row>
    <row r="19" spans="1:11" x14ac:dyDescent="0.25">
      <c r="A19" s="1"/>
      <c r="B19" s="7" t="s">
        <v>29</v>
      </c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7"/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/>
      <c r="B21" s="7"/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7"/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7"/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7"/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7"/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7"/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7"/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7"/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7"/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7"/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7"/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A32" s="1"/>
      <c r="B32" s="7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5">
      <c r="A33" s="1"/>
      <c r="B33" s="7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5">
      <c r="A34" s="1"/>
      <c r="B34" s="7"/>
      <c r="C34" s="5"/>
      <c r="D34" s="5"/>
      <c r="E34" s="5"/>
      <c r="F34" s="5"/>
      <c r="G34" s="5"/>
      <c r="H34" s="5"/>
      <c r="I34" s="5"/>
      <c r="J34" s="5"/>
      <c r="K34" s="5"/>
    </row>
    <row r="35" spans="1:11" x14ac:dyDescent="0.25">
      <c r="A35" s="1"/>
      <c r="B35" s="7"/>
      <c r="C35" s="5"/>
      <c r="D35" s="5"/>
      <c r="E35" s="5"/>
      <c r="F35" s="5"/>
      <c r="G35" s="5"/>
      <c r="H35" s="5"/>
      <c r="I35" s="5"/>
      <c r="J35" s="5"/>
      <c r="K35" s="5"/>
    </row>
    <row r="36" spans="1:11" x14ac:dyDescent="0.25">
      <c r="A36" s="1"/>
      <c r="B36" s="7"/>
      <c r="C36" s="5"/>
      <c r="D36" s="5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2" x14ac:dyDescent="0.25">
      <c r="A50" s="2" t="s">
        <v>1</v>
      </c>
      <c r="B50" s="2" t="s">
        <v>0</v>
      </c>
      <c r="C50" s="2" t="s">
        <v>5</v>
      </c>
      <c r="D50" s="11" t="s">
        <v>4</v>
      </c>
      <c r="E50" s="12" t="s">
        <v>3</v>
      </c>
      <c r="F50" s="2" t="s">
        <v>2</v>
      </c>
      <c r="G50" s="13"/>
      <c r="H50" s="13"/>
      <c r="I50" s="5"/>
      <c r="J50" s="14">
        <f>MATCH(J52,$B$51:$B$1500,0)</f>
        <v>1</v>
      </c>
      <c r="K50" s="14">
        <f t="shared" ref="K50:L50" si="0">MATCH(K52,$B$51:$B$1500,0)</f>
        <v>31</v>
      </c>
      <c r="L50" s="14">
        <f t="shared" si="0"/>
        <v>61</v>
      </c>
    </row>
    <row r="51" spans="1:12" x14ac:dyDescent="0.25">
      <c r="A51" s="15">
        <v>3</v>
      </c>
      <c r="B51" s="16" t="s">
        <v>17</v>
      </c>
      <c r="C51" s="17">
        <v>30</v>
      </c>
      <c r="D51" s="18">
        <v>155</v>
      </c>
      <c r="E51" s="6">
        <v>7.7761574074074061E-4</v>
      </c>
      <c r="F51" s="19">
        <v>56.26</v>
      </c>
      <c r="G51" s="13"/>
      <c r="H51" s="13"/>
      <c r="I51" s="5"/>
      <c r="J51" s="20">
        <f>VLOOKUP(J$52,$B$50:$F$1500,2,FALSE)</f>
        <v>30</v>
      </c>
      <c r="K51" s="20">
        <f>VLOOKUP(K$52,$B$50:$F$1500,2,FALSE)</f>
        <v>30</v>
      </c>
      <c r="L51" s="20">
        <f>VLOOKUP(L$52,$B$50:$F$1500,2,FALSE)</f>
        <v>30</v>
      </c>
    </row>
    <row r="52" spans="1:12" x14ac:dyDescent="0.25">
      <c r="A52" s="15">
        <v>3</v>
      </c>
      <c r="B52" s="16" t="s">
        <v>17</v>
      </c>
      <c r="C52" s="17">
        <v>30</v>
      </c>
      <c r="D52" s="18">
        <v>155</v>
      </c>
      <c r="E52" s="6">
        <v>7.1530092592592598E-4</v>
      </c>
      <c r="F52" s="19">
        <v>61.16</v>
      </c>
      <c r="G52" s="13"/>
      <c r="H52" s="13"/>
      <c r="I52" s="21" t="s">
        <v>11</v>
      </c>
      <c r="J52" s="21" t="str">
        <f>VLOOKUP(1,$A$2:$B$36,2,FALSE)</f>
        <v>Christian Guedes</v>
      </c>
      <c r="K52" s="21" t="str">
        <f>VLOOKUP(2,$A$2:$B$36,2,FALSE)</f>
        <v>Jean Paul</v>
      </c>
      <c r="L52" s="21" t="str">
        <f>VLOOKUP(3,$A$2:$B$36,2,FALSE)</f>
        <v>Fernando Mota</v>
      </c>
    </row>
    <row r="53" spans="1:12" x14ac:dyDescent="0.25">
      <c r="A53" s="15">
        <v>3</v>
      </c>
      <c r="B53" s="16" t="s">
        <v>17</v>
      </c>
      <c r="C53" s="17">
        <v>30</v>
      </c>
      <c r="D53" s="18">
        <v>155</v>
      </c>
      <c r="E53" s="6">
        <v>7.056828703703704E-4</v>
      </c>
      <c r="F53" s="19">
        <v>62</v>
      </c>
      <c r="G53" s="13"/>
      <c r="H53" s="13"/>
      <c r="I53" s="22">
        <v>1</v>
      </c>
      <c r="J53" s="23" cm="1">
        <f t="array" aca="1" ref="J53:J82" ca="1">OFFSET($E$51:$E$1500,J50-1,,J51)</f>
        <v>7.7761574074074061E-4</v>
      </c>
      <c r="K53" s="23" cm="1">
        <f t="array" aca="1" ref="K53:K82" ca="1">OFFSET($E$51:$E$1500,K50-1,,K51)</f>
        <v>7.7674768518518511E-4</v>
      </c>
      <c r="L53" s="23" cm="1">
        <f t="array" aca="1" ref="L53:L82" ca="1">OFFSET($E$51:$E$1500,L50-1,,L51)</f>
        <v>7.838425925925926E-4</v>
      </c>
    </row>
    <row r="54" spans="1:12" x14ac:dyDescent="0.25">
      <c r="A54" s="15">
        <v>3</v>
      </c>
      <c r="B54" s="16" t="s">
        <v>17</v>
      </c>
      <c r="C54" s="17">
        <v>30</v>
      </c>
      <c r="D54" s="18">
        <v>155</v>
      </c>
      <c r="E54" s="6">
        <v>6.9694444444444448E-4</v>
      </c>
      <c r="F54" s="19">
        <v>62.77</v>
      </c>
      <c r="G54" s="13"/>
      <c r="H54" s="13"/>
      <c r="I54" s="22">
        <v>2</v>
      </c>
      <c r="J54" s="23">
        <f ca="1"/>
        <v>7.1530092592592598E-4</v>
      </c>
      <c r="K54" s="23">
        <f ca="1"/>
        <v>7.0547453703703701E-4</v>
      </c>
      <c r="L54" s="23">
        <f ca="1"/>
        <v>7.1737268518518515E-4</v>
      </c>
    </row>
    <row r="55" spans="1:12" x14ac:dyDescent="0.25">
      <c r="A55" s="15">
        <v>3</v>
      </c>
      <c r="B55" s="16" t="s">
        <v>17</v>
      </c>
      <c r="C55" s="17">
        <v>30</v>
      </c>
      <c r="D55" s="18">
        <v>155</v>
      </c>
      <c r="E55" s="6">
        <v>6.9701388888888894E-4</v>
      </c>
      <c r="F55" s="19">
        <v>62.77</v>
      </c>
      <c r="G55" s="13"/>
      <c r="H55" s="13"/>
      <c r="I55" s="22">
        <v>3</v>
      </c>
      <c r="J55" s="23">
        <f ca="1"/>
        <v>7.056828703703704E-4</v>
      </c>
      <c r="K55" s="23">
        <f ca="1"/>
        <v>7.0313657407407402E-4</v>
      </c>
      <c r="L55" s="23">
        <f ca="1"/>
        <v>7.1422453703703708E-4</v>
      </c>
    </row>
    <row r="56" spans="1:12" x14ac:dyDescent="0.25">
      <c r="A56" s="15">
        <v>3</v>
      </c>
      <c r="B56" s="16" t="s">
        <v>17</v>
      </c>
      <c r="C56" s="17">
        <v>30</v>
      </c>
      <c r="D56" s="18">
        <v>155</v>
      </c>
      <c r="E56" s="6">
        <v>6.9452546296296309E-4</v>
      </c>
      <c r="F56" s="19">
        <v>62.99</v>
      </c>
      <c r="G56" s="13"/>
      <c r="H56" s="13"/>
      <c r="I56" s="22">
        <v>4</v>
      </c>
      <c r="J56" s="23">
        <f ca="1"/>
        <v>6.9694444444444448E-4</v>
      </c>
      <c r="K56" s="23">
        <f ca="1"/>
        <v>7.0017361111111116E-4</v>
      </c>
      <c r="L56" s="23">
        <f ca="1"/>
        <v>7.067592592592593E-4</v>
      </c>
    </row>
    <row r="57" spans="1:12" x14ac:dyDescent="0.25">
      <c r="A57" s="15">
        <v>3</v>
      </c>
      <c r="B57" s="16" t="s">
        <v>17</v>
      </c>
      <c r="C57" s="17">
        <v>30</v>
      </c>
      <c r="D57" s="18">
        <v>155</v>
      </c>
      <c r="E57" s="6">
        <v>6.9812500000000007E-4</v>
      </c>
      <c r="F57" s="19">
        <v>62.67</v>
      </c>
      <c r="G57" s="13"/>
      <c r="H57" s="13"/>
      <c r="I57" s="22">
        <v>5</v>
      </c>
      <c r="J57" s="23">
        <f ca="1"/>
        <v>6.9701388888888894E-4</v>
      </c>
      <c r="K57" s="23">
        <f ca="1"/>
        <v>7.0113425925925931E-4</v>
      </c>
      <c r="L57" s="23">
        <f ca="1"/>
        <v>7.0437500000000003E-4</v>
      </c>
    </row>
    <row r="58" spans="1:12" x14ac:dyDescent="0.25">
      <c r="A58" s="15">
        <v>3</v>
      </c>
      <c r="B58" s="16" t="s">
        <v>17</v>
      </c>
      <c r="C58" s="17">
        <v>30</v>
      </c>
      <c r="D58" s="18">
        <v>155</v>
      </c>
      <c r="E58" s="6">
        <v>6.9223379629629626E-4</v>
      </c>
      <c r="F58" s="19">
        <v>63.2</v>
      </c>
      <c r="G58" s="13"/>
      <c r="H58" s="13"/>
      <c r="I58" s="22">
        <v>6</v>
      </c>
      <c r="J58" s="23">
        <f ca="1"/>
        <v>6.9452546296296309E-4</v>
      </c>
      <c r="K58" s="23">
        <f ca="1"/>
        <v>6.9901620370370376E-4</v>
      </c>
      <c r="L58" s="23">
        <f ca="1"/>
        <v>6.9481481481481477E-4</v>
      </c>
    </row>
    <row r="59" spans="1:12" x14ac:dyDescent="0.25">
      <c r="A59" s="15">
        <v>3</v>
      </c>
      <c r="B59" s="16" t="s">
        <v>17</v>
      </c>
      <c r="C59" s="17">
        <v>30</v>
      </c>
      <c r="D59" s="18">
        <v>155</v>
      </c>
      <c r="E59" s="6">
        <v>6.9055555555555569E-4</v>
      </c>
      <c r="F59" s="19">
        <v>63.35</v>
      </c>
      <c r="G59" s="13"/>
      <c r="H59" s="13"/>
      <c r="I59" s="22">
        <v>7</v>
      </c>
      <c r="J59" s="23">
        <f ca="1"/>
        <v>6.9812500000000007E-4</v>
      </c>
      <c r="K59" s="23">
        <f ca="1"/>
        <v>7.0048611111111104E-4</v>
      </c>
      <c r="L59" s="23">
        <f ca="1"/>
        <v>6.9283564814814815E-4</v>
      </c>
    </row>
    <row r="60" spans="1:12" x14ac:dyDescent="0.25">
      <c r="A60" s="15">
        <v>3</v>
      </c>
      <c r="B60" s="16" t="s">
        <v>17</v>
      </c>
      <c r="C60" s="17">
        <v>30</v>
      </c>
      <c r="D60" s="18">
        <v>155</v>
      </c>
      <c r="E60" s="6">
        <v>6.9024305555555549E-4</v>
      </c>
      <c r="F60" s="19">
        <v>63.38</v>
      </c>
      <c r="G60" s="13"/>
      <c r="H60" s="13"/>
      <c r="I60" s="22">
        <v>8</v>
      </c>
      <c r="J60" s="23">
        <f ca="1"/>
        <v>6.9223379629629626E-4</v>
      </c>
      <c r="K60" s="23">
        <f ca="1"/>
        <v>6.9686342592592586E-4</v>
      </c>
      <c r="L60" s="23">
        <f ca="1"/>
        <v>6.9509259259259253E-4</v>
      </c>
    </row>
    <row r="61" spans="1:12" x14ac:dyDescent="0.25">
      <c r="A61" s="15">
        <v>3</v>
      </c>
      <c r="B61" s="16" t="s">
        <v>17</v>
      </c>
      <c r="C61" s="17">
        <v>30</v>
      </c>
      <c r="D61" s="18">
        <v>155</v>
      </c>
      <c r="E61" s="6">
        <v>6.8975694444444434E-4</v>
      </c>
      <c r="F61" s="19">
        <v>63.43</v>
      </c>
      <c r="G61" s="13"/>
      <c r="H61" s="13"/>
      <c r="I61" s="22">
        <v>9</v>
      </c>
      <c r="J61" s="23">
        <f ca="1"/>
        <v>6.9055555555555569E-4</v>
      </c>
      <c r="K61" s="23">
        <f ca="1"/>
        <v>6.9680555555555555E-4</v>
      </c>
      <c r="L61" s="23">
        <f ca="1"/>
        <v>6.9313657407407399E-4</v>
      </c>
    </row>
    <row r="62" spans="1:12" x14ac:dyDescent="0.25">
      <c r="A62" s="15">
        <v>3</v>
      </c>
      <c r="B62" s="16" t="s">
        <v>17</v>
      </c>
      <c r="C62" s="17">
        <v>30</v>
      </c>
      <c r="D62" s="18">
        <v>155</v>
      </c>
      <c r="E62" s="6">
        <v>6.9200231481481489E-4</v>
      </c>
      <c r="F62" s="19">
        <v>63.22</v>
      </c>
      <c r="G62" s="13"/>
      <c r="H62" s="13"/>
      <c r="I62" s="22">
        <v>10</v>
      </c>
      <c r="J62" s="23">
        <f ca="1"/>
        <v>6.9024305555555549E-4</v>
      </c>
      <c r="K62" s="23">
        <f ca="1"/>
        <v>6.9678240740740735E-4</v>
      </c>
      <c r="L62" s="23">
        <f ca="1"/>
        <v>6.9550925925925932E-4</v>
      </c>
    </row>
    <row r="63" spans="1:12" x14ac:dyDescent="0.25">
      <c r="A63" s="15">
        <v>3</v>
      </c>
      <c r="B63" s="16" t="s">
        <v>17</v>
      </c>
      <c r="C63" s="17">
        <v>30</v>
      </c>
      <c r="D63" s="18">
        <v>155</v>
      </c>
      <c r="E63" s="6">
        <v>7.007638888888889E-4</v>
      </c>
      <c r="F63" s="19">
        <v>62.43</v>
      </c>
      <c r="G63" s="13"/>
      <c r="H63" s="13"/>
      <c r="I63" s="22">
        <v>11</v>
      </c>
      <c r="J63" s="23">
        <f ca="1"/>
        <v>6.8975694444444434E-4</v>
      </c>
      <c r="K63" s="23">
        <f ca="1"/>
        <v>6.9462962962962968E-4</v>
      </c>
      <c r="L63" s="23">
        <f ca="1"/>
        <v>6.96111111111111E-4</v>
      </c>
    </row>
    <row r="64" spans="1:12" x14ac:dyDescent="0.25">
      <c r="A64" s="15">
        <v>3</v>
      </c>
      <c r="B64" s="16" t="s">
        <v>17</v>
      </c>
      <c r="C64" s="17">
        <v>30</v>
      </c>
      <c r="D64" s="18">
        <v>155</v>
      </c>
      <c r="E64" s="6">
        <v>7.0383101851851846E-4</v>
      </c>
      <c r="F64" s="19">
        <v>62.16</v>
      </c>
      <c r="G64" s="13"/>
      <c r="H64" s="13"/>
      <c r="I64" s="22">
        <v>12</v>
      </c>
      <c r="J64" s="23">
        <f ca="1"/>
        <v>6.9200231481481489E-4</v>
      </c>
      <c r="K64" s="23">
        <f ca="1"/>
        <v>6.9762731481481488E-4</v>
      </c>
      <c r="L64" s="23">
        <f ca="1"/>
        <v>6.9295138888888889E-4</v>
      </c>
    </row>
    <row r="65" spans="1:12" x14ac:dyDescent="0.25">
      <c r="A65" s="15">
        <v>3</v>
      </c>
      <c r="B65" s="16" t="s">
        <v>17</v>
      </c>
      <c r="C65" s="17">
        <v>30</v>
      </c>
      <c r="D65" s="18">
        <v>155</v>
      </c>
      <c r="E65" s="6">
        <v>7.0049768518518519E-4</v>
      </c>
      <c r="F65" s="19">
        <v>62.46</v>
      </c>
      <c r="G65" s="13"/>
      <c r="H65" s="13"/>
      <c r="I65" s="22">
        <v>13</v>
      </c>
      <c r="J65" s="23">
        <f ca="1"/>
        <v>7.007638888888889E-4</v>
      </c>
      <c r="K65" s="23">
        <f ca="1"/>
        <v>6.9998842592592584E-4</v>
      </c>
      <c r="L65" s="23">
        <f ca="1"/>
        <v>6.9358796296296302E-4</v>
      </c>
    </row>
    <row r="66" spans="1:12" x14ac:dyDescent="0.25">
      <c r="A66" s="15">
        <v>3</v>
      </c>
      <c r="B66" s="16" t="s">
        <v>17</v>
      </c>
      <c r="C66" s="17">
        <v>30</v>
      </c>
      <c r="D66" s="18">
        <v>155</v>
      </c>
      <c r="E66" s="6">
        <v>6.9504629629629615E-4</v>
      </c>
      <c r="F66" s="19">
        <v>62.95</v>
      </c>
      <c r="G66" s="13"/>
      <c r="H66" s="13"/>
      <c r="I66" s="22">
        <v>14</v>
      </c>
      <c r="J66" s="23">
        <f ca="1"/>
        <v>7.0383101851851846E-4</v>
      </c>
      <c r="K66" s="23">
        <f ca="1"/>
        <v>7.0730324074074087E-4</v>
      </c>
      <c r="L66" s="23">
        <f ca="1"/>
        <v>6.9561342592592591E-4</v>
      </c>
    </row>
    <row r="67" spans="1:12" x14ac:dyDescent="0.25">
      <c r="A67" s="15">
        <v>3</v>
      </c>
      <c r="B67" s="16" t="s">
        <v>17</v>
      </c>
      <c r="C67" s="17">
        <v>30</v>
      </c>
      <c r="D67" s="18">
        <v>155</v>
      </c>
      <c r="E67" s="6">
        <v>6.9329861111111111E-4</v>
      </c>
      <c r="F67" s="19">
        <v>63.1</v>
      </c>
      <c r="G67" s="13"/>
      <c r="I67" s="22">
        <v>15</v>
      </c>
      <c r="J67" s="23">
        <f ca="1"/>
        <v>7.0049768518518519E-4</v>
      </c>
      <c r="K67" s="23">
        <f ca="1"/>
        <v>7.0114583333333324E-4</v>
      </c>
      <c r="L67" s="23">
        <f ca="1"/>
        <v>6.9780092592592593E-4</v>
      </c>
    </row>
    <row r="68" spans="1:12" x14ac:dyDescent="0.25">
      <c r="A68" s="15">
        <v>3</v>
      </c>
      <c r="B68" s="16" t="s">
        <v>17</v>
      </c>
      <c r="C68" s="17">
        <v>30</v>
      </c>
      <c r="D68" s="18">
        <v>155</v>
      </c>
      <c r="E68" s="6">
        <v>6.9075231481481472E-4</v>
      </c>
      <c r="F68" s="19">
        <v>63.34</v>
      </c>
      <c r="G68" s="13"/>
      <c r="I68" s="22">
        <v>16</v>
      </c>
      <c r="J68" s="23">
        <f ca="1"/>
        <v>6.9504629629629615E-4</v>
      </c>
      <c r="K68" s="23">
        <f ca="1"/>
        <v>6.9991898148148149E-4</v>
      </c>
      <c r="L68" s="23">
        <f ca="1"/>
        <v>6.9442129629629628E-4</v>
      </c>
    </row>
    <row r="69" spans="1:12" x14ac:dyDescent="0.25">
      <c r="A69" s="15">
        <v>3</v>
      </c>
      <c r="B69" s="16" t="s">
        <v>17</v>
      </c>
      <c r="C69" s="17">
        <v>30</v>
      </c>
      <c r="D69" s="18">
        <v>155</v>
      </c>
      <c r="E69" s="6">
        <v>6.9164351851851852E-4</v>
      </c>
      <c r="F69" s="19">
        <v>63.26</v>
      </c>
      <c r="G69" s="13"/>
      <c r="I69" s="22">
        <v>17</v>
      </c>
      <c r="J69" s="23">
        <f ca="1"/>
        <v>6.9329861111111111E-4</v>
      </c>
      <c r="K69" s="23">
        <f ca="1"/>
        <v>6.9438657407407416E-4</v>
      </c>
      <c r="L69" s="23">
        <f ca="1"/>
        <v>7.0554398148148147E-4</v>
      </c>
    </row>
    <row r="70" spans="1:12" x14ac:dyDescent="0.25">
      <c r="A70" s="15">
        <v>3</v>
      </c>
      <c r="B70" s="16" t="s">
        <v>17</v>
      </c>
      <c r="C70" s="17">
        <v>30</v>
      </c>
      <c r="D70" s="18">
        <v>155</v>
      </c>
      <c r="E70" s="6">
        <v>6.9189814814814819E-4</v>
      </c>
      <c r="F70" s="19">
        <v>63.23</v>
      </c>
      <c r="G70" s="13"/>
      <c r="I70" s="22">
        <v>18</v>
      </c>
      <c r="J70" s="23">
        <f ca="1"/>
        <v>6.9075231481481472E-4</v>
      </c>
      <c r="K70" s="23">
        <f ca="1"/>
        <v>6.9061342592592579E-4</v>
      </c>
      <c r="L70" s="23">
        <f ca="1"/>
        <v>6.9519675925925923E-4</v>
      </c>
    </row>
    <row r="71" spans="1:12" x14ac:dyDescent="0.25">
      <c r="A71" s="15">
        <v>3</v>
      </c>
      <c r="B71" s="16" t="s">
        <v>17</v>
      </c>
      <c r="C71" s="17">
        <v>30</v>
      </c>
      <c r="D71" s="18">
        <v>155</v>
      </c>
      <c r="E71" s="6">
        <v>6.9517361111111114E-4</v>
      </c>
      <c r="F71" s="19">
        <v>62.93</v>
      </c>
      <c r="G71" s="13"/>
      <c r="I71" s="22">
        <v>19</v>
      </c>
      <c r="J71" s="23">
        <f ca="1"/>
        <v>6.9164351851851852E-4</v>
      </c>
      <c r="K71" s="23">
        <f ca="1"/>
        <v>6.898495370370371E-4</v>
      </c>
      <c r="L71" s="23">
        <f ca="1"/>
        <v>6.9453703703703702E-4</v>
      </c>
    </row>
    <row r="72" spans="1:12" x14ac:dyDescent="0.25">
      <c r="A72" s="15">
        <v>3</v>
      </c>
      <c r="B72" s="16" t="s">
        <v>17</v>
      </c>
      <c r="C72" s="17">
        <v>30</v>
      </c>
      <c r="D72" s="18">
        <v>155</v>
      </c>
      <c r="E72" s="6">
        <v>6.9195601851851851E-4</v>
      </c>
      <c r="F72" s="19">
        <v>63.23</v>
      </c>
      <c r="G72" s="13"/>
      <c r="I72" s="22">
        <v>20</v>
      </c>
      <c r="J72" s="23">
        <f ca="1"/>
        <v>6.9189814814814819E-4</v>
      </c>
      <c r="K72" s="23">
        <f ca="1"/>
        <v>6.9282407407407411E-4</v>
      </c>
      <c r="L72" s="23">
        <f ca="1"/>
        <v>6.9402777777777779E-4</v>
      </c>
    </row>
    <row r="73" spans="1:12" x14ac:dyDescent="0.25">
      <c r="A73" s="15">
        <v>3</v>
      </c>
      <c r="B73" s="16" t="s">
        <v>17</v>
      </c>
      <c r="C73" s="17">
        <v>30</v>
      </c>
      <c r="D73" s="18">
        <v>155</v>
      </c>
      <c r="E73" s="6">
        <v>6.9405092592592598E-4</v>
      </c>
      <c r="F73" s="19">
        <v>63.04</v>
      </c>
      <c r="G73" s="13"/>
      <c r="I73" s="22">
        <v>21</v>
      </c>
      <c r="J73" s="23">
        <f ca="1"/>
        <v>6.9517361111111114E-4</v>
      </c>
      <c r="K73" s="23">
        <f ca="1"/>
        <v>6.9446759259259255E-4</v>
      </c>
      <c r="L73" s="23">
        <f ca="1"/>
        <v>6.9481481481481477E-4</v>
      </c>
    </row>
    <row r="74" spans="1:12" x14ac:dyDescent="0.25">
      <c r="A74" s="15">
        <v>3</v>
      </c>
      <c r="B74" s="16" t="s">
        <v>17</v>
      </c>
      <c r="C74" s="17">
        <v>30</v>
      </c>
      <c r="D74" s="18">
        <v>155</v>
      </c>
      <c r="E74" s="6">
        <v>6.9103009259259259E-4</v>
      </c>
      <c r="F74" s="19">
        <v>63.31</v>
      </c>
      <c r="G74" s="13"/>
      <c r="I74" s="22">
        <v>22</v>
      </c>
      <c r="J74" s="23">
        <f ca="1"/>
        <v>6.9195601851851851E-4</v>
      </c>
      <c r="K74" s="23">
        <f ca="1"/>
        <v>6.9199074074074074E-4</v>
      </c>
      <c r="L74" s="23">
        <f ca="1"/>
        <v>6.9372685185185195E-4</v>
      </c>
    </row>
    <row r="75" spans="1:12" x14ac:dyDescent="0.25">
      <c r="A75" s="15">
        <v>3</v>
      </c>
      <c r="B75" s="16" t="s">
        <v>17</v>
      </c>
      <c r="C75" s="17">
        <v>30</v>
      </c>
      <c r="D75" s="18">
        <v>155</v>
      </c>
      <c r="E75" s="6">
        <v>6.9207175925925935E-4</v>
      </c>
      <c r="F75" s="19">
        <v>63.22</v>
      </c>
      <c r="G75" s="13"/>
      <c r="I75" s="22">
        <v>23</v>
      </c>
      <c r="J75" s="23">
        <f ca="1"/>
        <v>6.9405092592592598E-4</v>
      </c>
      <c r="K75" s="23">
        <f ca="1"/>
        <v>6.9620370370370365E-4</v>
      </c>
      <c r="L75" s="23">
        <f ca="1"/>
        <v>6.935069444444444E-4</v>
      </c>
    </row>
    <row r="76" spans="1:12" x14ac:dyDescent="0.25">
      <c r="A76" s="15">
        <v>3</v>
      </c>
      <c r="B76" s="16" t="s">
        <v>17</v>
      </c>
      <c r="C76" s="17">
        <v>30</v>
      </c>
      <c r="D76" s="18">
        <v>155</v>
      </c>
      <c r="E76" s="6">
        <v>6.9462962962962968E-4</v>
      </c>
      <c r="F76" s="19">
        <v>62.98</v>
      </c>
      <c r="G76" s="13"/>
      <c r="I76" s="22">
        <v>24</v>
      </c>
      <c r="J76" s="23">
        <f ca="1"/>
        <v>6.9103009259259259E-4</v>
      </c>
      <c r="K76" s="23">
        <f ca="1"/>
        <v>6.9200231481481489E-4</v>
      </c>
      <c r="L76" s="23">
        <f ca="1"/>
        <v>6.9093750000000004E-4</v>
      </c>
    </row>
    <row r="77" spans="1:12" x14ac:dyDescent="0.25">
      <c r="A77" s="15">
        <v>3</v>
      </c>
      <c r="B77" s="16" t="s">
        <v>17</v>
      </c>
      <c r="C77" s="17">
        <v>30</v>
      </c>
      <c r="D77" s="18">
        <v>155</v>
      </c>
      <c r="E77" s="6">
        <v>6.92349537037037E-4</v>
      </c>
      <c r="F77" s="19">
        <v>63.19</v>
      </c>
      <c r="G77" s="13"/>
      <c r="I77" s="22">
        <v>25</v>
      </c>
      <c r="J77" s="23">
        <f ca="1"/>
        <v>6.9207175925925935E-4</v>
      </c>
      <c r="K77" s="23">
        <f ca="1"/>
        <v>6.9540509259259252E-4</v>
      </c>
      <c r="L77" s="23">
        <f ca="1"/>
        <v>6.935300925925927E-4</v>
      </c>
    </row>
    <row r="78" spans="1:12" x14ac:dyDescent="0.25">
      <c r="A78" s="15">
        <v>3</v>
      </c>
      <c r="B78" s="16" t="s">
        <v>17</v>
      </c>
      <c r="C78" s="17">
        <v>30</v>
      </c>
      <c r="D78" s="18">
        <v>155</v>
      </c>
      <c r="E78" s="6">
        <v>6.9567129629629634E-4</v>
      </c>
      <c r="F78" s="19">
        <v>62.89</v>
      </c>
      <c r="G78" s="13"/>
      <c r="I78" s="22">
        <v>26</v>
      </c>
      <c r="J78" s="23">
        <f ca="1"/>
        <v>6.9462962962962968E-4</v>
      </c>
      <c r="K78" s="23">
        <f ca="1"/>
        <v>6.9600694444444452E-4</v>
      </c>
      <c r="L78" s="23">
        <f ca="1"/>
        <v>6.9349537037037036E-4</v>
      </c>
    </row>
    <row r="79" spans="1:12" x14ac:dyDescent="0.25">
      <c r="A79" s="15">
        <v>3</v>
      </c>
      <c r="B79" s="16" t="s">
        <v>17</v>
      </c>
      <c r="C79" s="17">
        <v>30</v>
      </c>
      <c r="D79" s="18">
        <v>155</v>
      </c>
      <c r="E79" s="6">
        <v>6.9414351851851842E-4</v>
      </c>
      <c r="F79" s="19">
        <v>63.03</v>
      </c>
      <c r="G79" s="13"/>
      <c r="I79" s="22">
        <v>27</v>
      </c>
      <c r="J79" s="23">
        <f ca="1"/>
        <v>6.92349537037037E-4</v>
      </c>
      <c r="K79" s="23">
        <f ca="1"/>
        <v>6.9136574074074076E-4</v>
      </c>
      <c r="L79" s="23">
        <f ca="1"/>
        <v>6.9570601851851835E-4</v>
      </c>
    </row>
    <row r="80" spans="1:12" x14ac:dyDescent="0.25">
      <c r="A80" s="15">
        <v>3</v>
      </c>
      <c r="B80" s="16" t="s">
        <v>17</v>
      </c>
      <c r="C80" s="17">
        <v>30</v>
      </c>
      <c r="D80" s="18">
        <v>155</v>
      </c>
      <c r="E80" s="6">
        <v>6.9304398148148155E-4</v>
      </c>
      <c r="F80" s="19">
        <v>63.13</v>
      </c>
      <c r="G80" s="13"/>
      <c r="I80" s="22">
        <v>28</v>
      </c>
      <c r="J80" s="23">
        <f ca="1"/>
        <v>6.9567129629629634E-4</v>
      </c>
      <c r="K80" s="23">
        <f ca="1"/>
        <v>6.9427083333333331E-4</v>
      </c>
      <c r="L80" s="23">
        <f ca="1"/>
        <v>6.9547453703703698E-4</v>
      </c>
    </row>
    <row r="81" spans="1:12" x14ac:dyDescent="0.25">
      <c r="A81" s="15">
        <v>3</v>
      </c>
      <c r="B81" s="16" t="s">
        <v>27</v>
      </c>
      <c r="C81" s="17">
        <v>30</v>
      </c>
      <c r="D81" s="18">
        <v>156</v>
      </c>
      <c r="E81" s="6">
        <v>7.7674768518518511E-4</v>
      </c>
      <c r="F81" s="19">
        <v>56.32</v>
      </c>
      <c r="G81" s="13"/>
      <c r="I81" s="22">
        <v>29</v>
      </c>
      <c r="J81" s="23">
        <f ca="1"/>
        <v>6.9414351851851842E-4</v>
      </c>
      <c r="K81" s="23">
        <f ca="1"/>
        <v>6.9199074074074074E-4</v>
      </c>
      <c r="L81" s="23">
        <f ca="1"/>
        <v>6.9684027777777767E-4</v>
      </c>
    </row>
    <row r="82" spans="1:12" x14ac:dyDescent="0.25">
      <c r="A82" s="15">
        <v>3</v>
      </c>
      <c r="B82" s="16" t="s">
        <v>27</v>
      </c>
      <c r="C82" s="17">
        <v>30</v>
      </c>
      <c r="D82" s="18">
        <v>156</v>
      </c>
      <c r="E82" s="6">
        <v>7.0547453703703701E-4</v>
      </c>
      <c r="F82" s="19">
        <v>62.01</v>
      </c>
      <c r="G82" s="13"/>
      <c r="I82" s="22">
        <v>30</v>
      </c>
      <c r="J82" s="23">
        <f ca="1"/>
        <v>6.9304398148148155E-4</v>
      </c>
      <c r="K82" s="23">
        <f ca="1"/>
        <v>6.9228009259259253E-4</v>
      </c>
      <c r="L82" s="23">
        <f ca="1"/>
        <v>7.0807870370370371E-4</v>
      </c>
    </row>
    <row r="83" spans="1:12" x14ac:dyDescent="0.25">
      <c r="A83" s="15">
        <v>3</v>
      </c>
      <c r="B83" s="16" t="s">
        <v>27</v>
      </c>
      <c r="C83" s="17">
        <v>30</v>
      </c>
      <c r="D83" s="18">
        <v>156</v>
      </c>
      <c r="E83" s="6">
        <v>7.0313657407407402E-4</v>
      </c>
      <c r="F83" s="19">
        <v>62.22</v>
      </c>
      <c r="G83" s="13"/>
      <c r="I83" s="22">
        <v>31</v>
      </c>
      <c r="J83" s="23"/>
      <c r="K83" s="23"/>
      <c r="L83" s="23"/>
    </row>
    <row r="84" spans="1:12" x14ac:dyDescent="0.25">
      <c r="A84" s="15">
        <v>3</v>
      </c>
      <c r="B84" s="16" t="s">
        <v>27</v>
      </c>
      <c r="C84" s="17">
        <v>30</v>
      </c>
      <c r="D84" s="18">
        <v>156</v>
      </c>
      <c r="E84" s="6">
        <v>7.0017361111111116E-4</v>
      </c>
      <c r="F84" s="19">
        <v>62.48</v>
      </c>
      <c r="G84" s="13"/>
      <c r="I84" s="22">
        <v>32</v>
      </c>
      <c r="J84" s="23"/>
      <c r="K84" s="23"/>
      <c r="L84" s="23"/>
    </row>
    <row r="85" spans="1:12" x14ac:dyDescent="0.25">
      <c r="A85" s="15">
        <v>3</v>
      </c>
      <c r="B85" s="16" t="s">
        <v>27</v>
      </c>
      <c r="C85" s="17">
        <v>30</v>
      </c>
      <c r="D85" s="18">
        <v>156</v>
      </c>
      <c r="E85" s="6">
        <v>7.0113425925925931E-4</v>
      </c>
      <c r="F85" s="19">
        <v>62.4</v>
      </c>
      <c r="G85" s="13"/>
      <c r="I85" s="22">
        <v>33</v>
      </c>
      <c r="J85" s="23"/>
      <c r="K85" s="23"/>
      <c r="L85" s="23"/>
    </row>
    <row r="86" spans="1:12" x14ac:dyDescent="0.25">
      <c r="A86" s="15">
        <v>3</v>
      </c>
      <c r="B86" s="16" t="s">
        <v>27</v>
      </c>
      <c r="C86" s="17">
        <v>30</v>
      </c>
      <c r="D86" s="18">
        <v>156</v>
      </c>
      <c r="E86" s="6">
        <v>6.9901620370370376E-4</v>
      </c>
      <c r="F86" s="19">
        <v>62.59</v>
      </c>
      <c r="G86" s="13"/>
      <c r="I86" s="22">
        <v>34</v>
      </c>
      <c r="J86" s="23"/>
      <c r="K86" s="23"/>
      <c r="L86" s="23"/>
    </row>
    <row r="87" spans="1:12" x14ac:dyDescent="0.25">
      <c r="A87" s="15">
        <v>3</v>
      </c>
      <c r="B87" s="16" t="s">
        <v>27</v>
      </c>
      <c r="C87" s="17">
        <v>30</v>
      </c>
      <c r="D87" s="18">
        <v>156</v>
      </c>
      <c r="E87" s="6">
        <v>7.0048611111111104E-4</v>
      </c>
      <c r="F87" s="19">
        <v>62.46</v>
      </c>
      <c r="G87" s="13"/>
      <c r="I87" s="22">
        <v>35</v>
      </c>
      <c r="J87" s="23"/>
      <c r="K87" s="23"/>
      <c r="L87" s="23"/>
    </row>
    <row r="88" spans="1:12" x14ac:dyDescent="0.25">
      <c r="A88" s="15">
        <v>3</v>
      </c>
      <c r="B88" s="16" t="s">
        <v>27</v>
      </c>
      <c r="C88" s="17">
        <v>30</v>
      </c>
      <c r="D88" s="18">
        <v>156</v>
      </c>
      <c r="E88" s="6">
        <v>6.9686342592592586E-4</v>
      </c>
      <c r="F88" s="19">
        <v>62.78</v>
      </c>
      <c r="G88" s="13"/>
      <c r="I88" s="22">
        <v>36</v>
      </c>
      <c r="J88" s="23"/>
      <c r="K88" s="23"/>
      <c r="L88" s="23"/>
    </row>
    <row r="89" spans="1:12" x14ac:dyDescent="0.25">
      <c r="A89" s="15">
        <v>3</v>
      </c>
      <c r="B89" s="16" t="s">
        <v>27</v>
      </c>
      <c r="C89" s="17">
        <v>30</v>
      </c>
      <c r="D89" s="18">
        <v>156</v>
      </c>
      <c r="E89" s="6">
        <v>6.9680555555555555E-4</v>
      </c>
      <c r="F89" s="19">
        <v>62.79</v>
      </c>
      <c r="G89" s="13"/>
      <c r="I89" s="22">
        <v>37</v>
      </c>
      <c r="J89" s="23"/>
      <c r="K89" s="23"/>
      <c r="L89" s="23"/>
    </row>
    <row r="90" spans="1:12" x14ac:dyDescent="0.25">
      <c r="A90" s="15">
        <v>3</v>
      </c>
      <c r="B90" s="16" t="s">
        <v>27</v>
      </c>
      <c r="C90" s="17">
        <v>30</v>
      </c>
      <c r="D90" s="18">
        <v>156</v>
      </c>
      <c r="E90" s="6">
        <v>6.9678240740740735E-4</v>
      </c>
      <c r="F90" s="19">
        <v>62.79</v>
      </c>
      <c r="G90" s="13"/>
      <c r="I90" s="22">
        <v>38</v>
      </c>
      <c r="J90" s="23"/>
      <c r="K90" s="23"/>
      <c r="L90" s="23"/>
    </row>
    <row r="91" spans="1:12" x14ac:dyDescent="0.25">
      <c r="A91" s="15">
        <v>3</v>
      </c>
      <c r="B91" s="16" t="s">
        <v>27</v>
      </c>
      <c r="C91" s="17">
        <v>30</v>
      </c>
      <c r="D91" s="18">
        <v>156</v>
      </c>
      <c r="E91" s="6">
        <v>6.9462962962962968E-4</v>
      </c>
      <c r="F91" s="19">
        <v>62.98</v>
      </c>
      <c r="G91" s="13"/>
      <c r="I91" s="22">
        <v>39</v>
      </c>
      <c r="J91" s="23"/>
      <c r="K91" s="23"/>
      <c r="L91" s="23"/>
    </row>
    <row r="92" spans="1:12" x14ac:dyDescent="0.25">
      <c r="A92" s="15">
        <v>3</v>
      </c>
      <c r="B92" s="16" t="s">
        <v>27</v>
      </c>
      <c r="C92" s="17">
        <v>30</v>
      </c>
      <c r="D92" s="18">
        <v>156</v>
      </c>
      <c r="E92" s="6">
        <v>6.9762731481481488E-4</v>
      </c>
      <c r="F92" s="19">
        <v>62.71</v>
      </c>
      <c r="G92" s="13"/>
      <c r="I92" s="22">
        <v>40</v>
      </c>
      <c r="J92" s="23"/>
      <c r="K92" s="23"/>
      <c r="L92" s="23"/>
    </row>
    <row r="93" spans="1:12" x14ac:dyDescent="0.25">
      <c r="A93" s="15">
        <v>3</v>
      </c>
      <c r="B93" s="16" t="s">
        <v>27</v>
      </c>
      <c r="C93" s="17">
        <v>30</v>
      </c>
      <c r="D93" s="18">
        <v>156</v>
      </c>
      <c r="E93" s="6">
        <v>6.9998842592592584E-4</v>
      </c>
      <c r="F93" s="19">
        <v>62.5</v>
      </c>
      <c r="G93" s="13"/>
      <c r="I93" s="22">
        <v>41</v>
      </c>
      <c r="J93" s="23"/>
      <c r="K93" s="23"/>
      <c r="L93" s="23"/>
    </row>
    <row r="94" spans="1:12" x14ac:dyDescent="0.25">
      <c r="A94" s="15">
        <v>3</v>
      </c>
      <c r="B94" s="16" t="s">
        <v>27</v>
      </c>
      <c r="C94" s="17">
        <v>30</v>
      </c>
      <c r="D94" s="18">
        <v>156</v>
      </c>
      <c r="E94" s="6">
        <v>7.0730324074074087E-4</v>
      </c>
      <c r="F94" s="19">
        <v>61.85</v>
      </c>
      <c r="G94" s="13"/>
      <c r="I94" s="22">
        <v>42</v>
      </c>
      <c r="J94" s="23"/>
      <c r="K94" s="23"/>
      <c r="L94" s="23"/>
    </row>
    <row r="95" spans="1:12" x14ac:dyDescent="0.25">
      <c r="A95" s="15">
        <v>3</v>
      </c>
      <c r="B95" s="16" t="s">
        <v>27</v>
      </c>
      <c r="C95" s="17">
        <v>30</v>
      </c>
      <c r="D95" s="18">
        <v>156</v>
      </c>
      <c r="E95" s="6">
        <v>7.0114583333333324E-4</v>
      </c>
      <c r="F95" s="19">
        <v>62.4</v>
      </c>
      <c r="G95" s="13"/>
      <c r="I95" s="22">
        <v>43</v>
      </c>
      <c r="J95" s="23"/>
      <c r="K95" s="23"/>
      <c r="L95" s="23"/>
    </row>
    <row r="96" spans="1:12" x14ac:dyDescent="0.25">
      <c r="A96" s="15">
        <v>3</v>
      </c>
      <c r="B96" s="16" t="s">
        <v>27</v>
      </c>
      <c r="C96" s="17">
        <v>30</v>
      </c>
      <c r="D96" s="18">
        <v>156</v>
      </c>
      <c r="E96" s="6">
        <v>6.9991898148148149E-4</v>
      </c>
      <c r="F96" s="19">
        <v>62.51</v>
      </c>
      <c r="G96" s="13"/>
      <c r="I96" s="22">
        <v>44</v>
      </c>
      <c r="J96" s="23"/>
      <c r="K96" s="23"/>
      <c r="L96" s="23"/>
    </row>
    <row r="97" spans="1:12" x14ac:dyDescent="0.25">
      <c r="A97" s="15">
        <v>3</v>
      </c>
      <c r="B97" s="16" t="s">
        <v>27</v>
      </c>
      <c r="C97" s="17">
        <v>30</v>
      </c>
      <c r="D97" s="18">
        <v>156</v>
      </c>
      <c r="E97" s="6">
        <v>6.9438657407407416E-4</v>
      </c>
      <c r="F97" s="19">
        <v>63.01</v>
      </c>
      <c r="G97" s="13"/>
      <c r="I97" s="22">
        <v>45</v>
      </c>
      <c r="J97" s="23"/>
      <c r="K97" s="23"/>
      <c r="L97" s="23"/>
    </row>
    <row r="98" spans="1:12" x14ac:dyDescent="0.25">
      <c r="A98" s="15">
        <v>3</v>
      </c>
      <c r="B98" s="16" t="s">
        <v>27</v>
      </c>
      <c r="C98" s="17">
        <v>30</v>
      </c>
      <c r="D98" s="18">
        <v>156</v>
      </c>
      <c r="E98" s="6">
        <v>6.9061342592592579E-4</v>
      </c>
      <c r="F98" s="19">
        <v>63.35</v>
      </c>
      <c r="G98" s="13"/>
    </row>
    <row r="99" spans="1:12" x14ac:dyDescent="0.25">
      <c r="A99" s="15">
        <v>3</v>
      </c>
      <c r="B99" s="16" t="s">
        <v>27</v>
      </c>
      <c r="C99" s="17">
        <v>30</v>
      </c>
      <c r="D99" s="18">
        <v>156</v>
      </c>
      <c r="E99" s="6">
        <v>6.898495370370371E-4</v>
      </c>
      <c r="F99" s="19">
        <v>63.42</v>
      </c>
      <c r="G99" s="13"/>
    </row>
    <row r="100" spans="1:12" x14ac:dyDescent="0.25">
      <c r="A100" s="15">
        <v>3</v>
      </c>
      <c r="B100" s="16" t="s">
        <v>27</v>
      </c>
      <c r="C100" s="17">
        <v>30</v>
      </c>
      <c r="D100" s="18">
        <v>156</v>
      </c>
      <c r="E100" s="6">
        <v>6.9282407407407411E-4</v>
      </c>
      <c r="F100" s="19">
        <v>63.15</v>
      </c>
      <c r="G100" s="13"/>
    </row>
    <row r="101" spans="1:12" x14ac:dyDescent="0.25">
      <c r="A101" s="15">
        <v>3</v>
      </c>
      <c r="B101" s="16" t="s">
        <v>27</v>
      </c>
      <c r="C101" s="17">
        <v>30</v>
      </c>
      <c r="D101" s="18">
        <v>156</v>
      </c>
      <c r="E101" s="6">
        <v>6.9446759259259255E-4</v>
      </c>
      <c r="F101" s="19">
        <v>63</v>
      </c>
      <c r="G101" s="13"/>
    </row>
    <row r="102" spans="1:12" x14ac:dyDescent="0.25">
      <c r="A102" s="15">
        <v>3</v>
      </c>
      <c r="B102" s="16" t="s">
        <v>27</v>
      </c>
      <c r="C102" s="17">
        <v>30</v>
      </c>
      <c r="D102" s="18">
        <v>156</v>
      </c>
      <c r="E102" s="6">
        <v>6.9199074074074074E-4</v>
      </c>
      <c r="F102" s="19">
        <v>63.22</v>
      </c>
      <c r="G102" s="13"/>
    </row>
    <row r="103" spans="1:12" x14ac:dyDescent="0.25">
      <c r="A103" s="15">
        <v>3</v>
      </c>
      <c r="B103" s="16" t="s">
        <v>27</v>
      </c>
      <c r="C103" s="17">
        <v>30</v>
      </c>
      <c r="D103" s="18">
        <v>156</v>
      </c>
      <c r="E103" s="6">
        <v>6.9620370370370365E-4</v>
      </c>
      <c r="F103" s="19">
        <v>62.84</v>
      </c>
      <c r="G103" s="13"/>
    </row>
    <row r="104" spans="1:12" x14ac:dyDescent="0.25">
      <c r="A104" s="15">
        <v>3</v>
      </c>
      <c r="B104" s="16" t="s">
        <v>27</v>
      </c>
      <c r="C104" s="17">
        <v>30</v>
      </c>
      <c r="D104" s="18">
        <v>156</v>
      </c>
      <c r="E104" s="6">
        <v>6.9200231481481489E-4</v>
      </c>
      <c r="F104" s="19">
        <v>63.22</v>
      </c>
      <c r="G104" s="13"/>
    </row>
    <row r="105" spans="1:12" x14ac:dyDescent="0.25">
      <c r="A105" s="15">
        <v>3</v>
      </c>
      <c r="B105" s="16" t="s">
        <v>27</v>
      </c>
      <c r="C105" s="17">
        <v>30</v>
      </c>
      <c r="D105" s="18">
        <v>156</v>
      </c>
      <c r="E105" s="6">
        <v>6.9540509259259252E-4</v>
      </c>
      <c r="F105" s="19">
        <v>62.91</v>
      </c>
      <c r="G105" s="13"/>
    </row>
    <row r="106" spans="1:12" x14ac:dyDescent="0.25">
      <c r="A106" s="15">
        <v>3</v>
      </c>
      <c r="B106" s="16" t="s">
        <v>27</v>
      </c>
      <c r="C106" s="17">
        <v>30</v>
      </c>
      <c r="D106" s="18">
        <v>156</v>
      </c>
      <c r="E106" s="6">
        <v>6.9600694444444452E-4</v>
      </c>
      <c r="F106" s="19">
        <v>62.86</v>
      </c>
      <c r="G106" s="13"/>
    </row>
    <row r="107" spans="1:12" x14ac:dyDescent="0.25">
      <c r="A107" s="15">
        <v>3</v>
      </c>
      <c r="B107" s="16" t="s">
        <v>27</v>
      </c>
      <c r="C107" s="17">
        <v>30</v>
      </c>
      <c r="D107" s="18">
        <v>156</v>
      </c>
      <c r="E107" s="6">
        <v>6.9136574074074076E-4</v>
      </c>
      <c r="F107" s="19">
        <v>63.28</v>
      </c>
      <c r="G107" s="13"/>
    </row>
    <row r="108" spans="1:12" x14ac:dyDescent="0.25">
      <c r="A108" s="15">
        <v>3</v>
      </c>
      <c r="B108" s="16" t="s">
        <v>27</v>
      </c>
      <c r="C108" s="17">
        <v>30</v>
      </c>
      <c r="D108" s="18">
        <v>156</v>
      </c>
      <c r="E108" s="6">
        <v>6.9427083333333331E-4</v>
      </c>
      <c r="F108" s="19">
        <v>63.02</v>
      </c>
      <c r="G108" s="13"/>
    </row>
    <row r="109" spans="1:12" x14ac:dyDescent="0.25">
      <c r="A109" s="15">
        <v>3</v>
      </c>
      <c r="B109" s="16" t="s">
        <v>27</v>
      </c>
      <c r="C109" s="17">
        <v>30</v>
      </c>
      <c r="D109" s="18">
        <v>156</v>
      </c>
      <c r="E109" s="6">
        <v>6.9199074074074074E-4</v>
      </c>
      <c r="F109" s="19">
        <v>63.22</v>
      </c>
      <c r="G109" s="13"/>
    </row>
    <row r="110" spans="1:12" x14ac:dyDescent="0.25">
      <c r="A110" s="15">
        <v>3</v>
      </c>
      <c r="B110" s="16" t="s">
        <v>27</v>
      </c>
      <c r="C110" s="17">
        <v>30</v>
      </c>
      <c r="D110" s="18">
        <v>156</v>
      </c>
      <c r="E110" s="6">
        <v>6.9228009259259253E-4</v>
      </c>
      <c r="F110" s="19">
        <v>63.2</v>
      </c>
      <c r="G110" s="13"/>
    </row>
    <row r="111" spans="1:12" x14ac:dyDescent="0.25">
      <c r="A111" s="15">
        <v>3</v>
      </c>
      <c r="B111" s="16" t="s">
        <v>33</v>
      </c>
      <c r="C111" s="17">
        <v>30</v>
      </c>
      <c r="D111" s="18">
        <v>132</v>
      </c>
      <c r="E111" s="6">
        <v>7.838425925925926E-4</v>
      </c>
      <c r="F111" s="19">
        <v>55.81</v>
      </c>
      <c r="G111" s="13"/>
    </row>
    <row r="112" spans="1:12" x14ac:dyDescent="0.25">
      <c r="A112" s="15">
        <v>3</v>
      </c>
      <c r="B112" s="16" t="s">
        <v>33</v>
      </c>
      <c r="C112" s="17">
        <v>30</v>
      </c>
      <c r="D112" s="18">
        <v>132</v>
      </c>
      <c r="E112" s="6">
        <v>7.1737268518518515E-4</v>
      </c>
      <c r="F112" s="19">
        <v>60.99</v>
      </c>
      <c r="G112" s="13"/>
    </row>
    <row r="113" spans="1:7" x14ac:dyDescent="0.25">
      <c r="A113" s="15">
        <v>3</v>
      </c>
      <c r="B113" s="16" t="s">
        <v>33</v>
      </c>
      <c r="C113" s="17">
        <v>30</v>
      </c>
      <c r="D113" s="18">
        <v>132</v>
      </c>
      <c r="E113" s="6">
        <v>7.1422453703703708E-4</v>
      </c>
      <c r="F113" s="19">
        <v>61.26</v>
      </c>
      <c r="G113" s="13"/>
    </row>
    <row r="114" spans="1:7" x14ac:dyDescent="0.25">
      <c r="A114" s="15">
        <v>3</v>
      </c>
      <c r="B114" s="16" t="s">
        <v>33</v>
      </c>
      <c r="C114" s="17">
        <v>30</v>
      </c>
      <c r="D114" s="18">
        <v>132</v>
      </c>
      <c r="E114" s="6">
        <v>7.067592592592593E-4</v>
      </c>
      <c r="F114" s="19">
        <v>61.9</v>
      </c>
      <c r="G114" s="13"/>
    </row>
    <row r="115" spans="1:7" x14ac:dyDescent="0.25">
      <c r="A115" s="15">
        <v>3</v>
      </c>
      <c r="B115" s="16" t="s">
        <v>33</v>
      </c>
      <c r="C115" s="17">
        <v>30</v>
      </c>
      <c r="D115" s="18">
        <v>132</v>
      </c>
      <c r="E115" s="6">
        <v>7.0437500000000003E-4</v>
      </c>
      <c r="F115" s="19">
        <v>62.11</v>
      </c>
      <c r="G115" s="13"/>
    </row>
    <row r="116" spans="1:7" x14ac:dyDescent="0.25">
      <c r="A116" s="15">
        <v>3</v>
      </c>
      <c r="B116" s="16" t="s">
        <v>33</v>
      </c>
      <c r="C116" s="17">
        <v>30</v>
      </c>
      <c r="D116" s="18">
        <v>132</v>
      </c>
      <c r="E116" s="6">
        <v>6.9481481481481477E-4</v>
      </c>
      <c r="F116" s="19">
        <v>62.97</v>
      </c>
      <c r="G116" s="13"/>
    </row>
    <row r="117" spans="1:7" x14ac:dyDescent="0.25">
      <c r="A117" s="15">
        <v>3</v>
      </c>
      <c r="B117" s="16" t="s">
        <v>33</v>
      </c>
      <c r="C117" s="17">
        <v>30</v>
      </c>
      <c r="D117" s="18">
        <v>132</v>
      </c>
      <c r="E117" s="6">
        <v>6.9283564814814815E-4</v>
      </c>
      <c r="F117" s="19">
        <v>63.15</v>
      </c>
      <c r="G117" s="13"/>
    </row>
    <row r="118" spans="1:7" x14ac:dyDescent="0.25">
      <c r="A118" s="15">
        <v>3</v>
      </c>
      <c r="B118" s="16" t="s">
        <v>33</v>
      </c>
      <c r="C118" s="17">
        <v>30</v>
      </c>
      <c r="D118" s="18">
        <v>132</v>
      </c>
      <c r="E118" s="6">
        <v>6.9509259259259253E-4</v>
      </c>
      <c r="F118" s="19">
        <v>62.94</v>
      </c>
      <c r="G118" s="13"/>
    </row>
    <row r="119" spans="1:7" x14ac:dyDescent="0.25">
      <c r="A119" s="15">
        <v>3</v>
      </c>
      <c r="B119" s="16" t="s">
        <v>33</v>
      </c>
      <c r="C119" s="17">
        <v>30</v>
      </c>
      <c r="D119" s="18">
        <v>132</v>
      </c>
      <c r="E119" s="6">
        <v>6.9313657407407399E-4</v>
      </c>
      <c r="F119" s="19">
        <v>63.12</v>
      </c>
      <c r="G119" s="13"/>
    </row>
    <row r="120" spans="1:7" x14ac:dyDescent="0.25">
      <c r="A120" s="15">
        <v>3</v>
      </c>
      <c r="B120" s="16" t="s">
        <v>33</v>
      </c>
      <c r="C120" s="17">
        <v>30</v>
      </c>
      <c r="D120" s="18">
        <v>132</v>
      </c>
      <c r="E120" s="6">
        <v>6.9550925925925932E-4</v>
      </c>
      <c r="F120" s="19">
        <v>62.9</v>
      </c>
      <c r="G120" s="13"/>
    </row>
    <row r="121" spans="1:7" x14ac:dyDescent="0.25">
      <c r="A121" s="15">
        <v>3</v>
      </c>
      <c r="B121" s="16" t="s">
        <v>33</v>
      </c>
      <c r="C121" s="17">
        <v>30</v>
      </c>
      <c r="D121" s="18">
        <v>132</v>
      </c>
      <c r="E121" s="6">
        <v>6.96111111111111E-4</v>
      </c>
      <c r="F121" s="19">
        <v>62.85</v>
      </c>
      <c r="G121" s="13"/>
    </row>
    <row r="122" spans="1:7" x14ac:dyDescent="0.25">
      <c r="A122" s="15">
        <v>3</v>
      </c>
      <c r="B122" s="16" t="s">
        <v>33</v>
      </c>
      <c r="C122" s="17">
        <v>30</v>
      </c>
      <c r="D122" s="18">
        <v>132</v>
      </c>
      <c r="E122" s="6">
        <v>6.9295138888888889E-4</v>
      </c>
      <c r="F122" s="19">
        <v>63.14</v>
      </c>
      <c r="G122" s="13"/>
    </row>
    <row r="123" spans="1:7" x14ac:dyDescent="0.25">
      <c r="A123" s="15">
        <v>3</v>
      </c>
      <c r="B123" s="16" t="s">
        <v>33</v>
      </c>
      <c r="C123" s="17">
        <v>30</v>
      </c>
      <c r="D123" s="18">
        <v>132</v>
      </c>
      <c r="E123" s="6">
        <v>6.9358796296296302E-4</v>
      </c>
      <c r="F123" s="19">
        <v>63.08</v>
      </c>
      <c r="G123" s="13"/>
    </row>
    <row r="124" spans="1:7" x14ac:dyDescent="0.25">
      <c r="A124" s="15">
        <v>3</v>
      </c>
      <c r="B124" s="16" t="s">
        <v>33</v>
      </c>
      <c r="C124" s="17">
        <v>30</v>
      </c>
      <c r="D124" s="18">
        <v>132</v>
      </c>
      <c r="E124" s="6">
        <v>6.9561342592592591E-4</v>
      </c>
      <c r="F124" s="19">
        <v>62.89</v>
      </c>
      <c r="G124" s="13"/>
    </row>
    <row r="125" spans="1:7" x14ac:dyDescent="0.25">
      <c r="A125" s="15">
        <v>3</v>
      </c>
      <c r="B125" s="16" t="s">
        <v>33</v>
      </c>
      <c r="C125" s="17">
        <v>30</v>
      </c>
      <c r="D125" s="18">
        <v>132</v>
      </c>
      <c r="E125" s="6">
        <v>6.9780092592592593E-4</v>
      </c>
      <c r="F125" s="19">
        <v>62.7</v>
      </c>
      <c r="G125" s="13"/>
    </row>
    <row r="126" spans="1:7" x14ac:dyDescent="0.25">
      <c r="A126" s="15">
        <v>3</v>
      </c>
      <c r="B126" s="16" t="s">
        <v>33</v>
      </c>
      <c r="C126" s="17">
        <v>30</v>
      </c>
      <c r="D126" s="18">
        <v>132</v>
      </c>
      <c r="E126" s="6">
        <v>6.9442129629629628E-4</v>
      </c>
      <c r="F126" s="19">
        <v>63</v>
      </c>
      <c r="G126" s="13"/>
    </row>
    <row r="127" spans="1:7" x14ac:dyDescent="0.25">
      <c r="A127" s="15">
        <v>3</v>
      </c>
      <c r="B127" s="16" t="s">
        <v>33</v>
      </c>
      <c r="C127" s="17">
        <v>30</v>
      </c>
      <c r="D127" s="18">
        <v>132</v>
      </c>
      <c r="E127" s="6">
        <v>7.0554398148148147E-4</v>
      </c>
      <c r="F127" s="19">
        <v>62.01</v>
      </c>
      <c r="G127" s="13"/>
    </row>
    <row r="128" spans="1:7" x14ac:dyDescent="0.25">
      <c r="A128" s="15">
        <v>3</v>
      </c>
      <c r="B128" s="16" t="s">
        <v>33</v>
      </c>
      <c r="C128" s="17">
        <v>30</v>
      </c>
      <c r="D128" s="18">
        <v>132</v>
      </c>
      <c r="E128" s="6">
        <v>6.9519675925925923E-4</v>
      </c>
      <c r="F128" s="19">
        <v>62.93</v>
      </c>
      <c r="G128" s="13"/>
    </row>
    <row r="129" spans="1:7" x14ac:dyDescent="0.25">
      <c r="A129" s="15">
        <v>3</v>
      </c>
      <c r="B129" s="16" t="s">
        <v>33</v>
      </c>
      <c r="C129" s="17">
        <v>30</v>
      </c>
      <c r="D129" s="18">
        <v>132</v>
      </c>
      <c r="E129" s="6">
        <v>6.9453703703703702E-4</v>
      </c>
      <c r="F129" s="19">
        <v>62.99</v>
      </c>
      <c r="G129" s="13"/>
    </row>
    <row r="130" spans="1:7" x14ac:dyDescent="0.25">
      <c r="A130" s="15">
        <v>3</v>
      </c>
      <c r="B130" s="16" t="s">
        <v>33</v>
      </c>
      <c r="C130" s="17">
        <v>30</v>
      </c>
      <c r="D130" s="18">
        <v>132</v>
      </c>
      <c r="E130" s="6">
        <v>6.9402777777777779E-4</v>
      </c>
      <c r="F130" s="19">
        <v>63.04</v>
      </c>
      <c r="G130" s="13"/>
    </row>
    <row r="131" spans="1:7" x14ac:dyDescent="0.25">
      <c r="A131" s="15">
        <v>3</v>
      </c>
      <c r="B131" s="16" t="s">
        <v>33</v>
      </c>
      <c r="C131" s="17">
        <v>30</v>
      </c>
      <c r="D131" s="18">
        <v>132</v>
      </c>
      <c r="E131" s="6">
        <v>6.9481481481481477E-4</v>
      </c>
      <c r="F131" s="19">
        <v>62.97</v>
      </c>
      <c r="G131" s="13"/>
    </row>
    <row r="132" spans="1:7" x14ac:dyDescent="0.25">
      <c r="A132" s="15">
        <v>3</v>
      </c>
      <c r="B132" s="16" t="s">
        <v>33</v>
      </c>
      <c r="C132" s="17">
        <v>30</v>
      </c>
      <c r="D132" s="18">
        <v>132</v>
      </c>
      <c r="E132" s="6">
        <v>6.9372685185185195E-4</v>
      </c>
      <c r="F132" s="19">
        <v>63.07</v>
      </c>
      <c r="G132" s="13"/>
    </row>
    <row r="133" spans="1:7" x14ac:dyDescent="0.25">
      <c r="A133" s="15">
        <v>3</v>
      </c>
      <c r="B133" s="16" t="s">
        <v>33</v>
      </c>
      <c r="C133" s="17">
        <v>30</v>
      </c>
      <c r="D133" s="18">
        <v>132</v>
      </c>
      <c r="E133" s="6">
        <v>6.935069444444444E-4</v>
      </c>
      <c r="F133" s="19">
        <v>63.09</v>
      </c>
      <c r="G133" s="13"/>
    </row>
    <row r="134" spans="1:7" x14ac:dyDescent="0.25">
      <c r="A134" s="15">
        <v>3</v>
      </c>
      <c r="B134" s="16" t="s">
        <v>33</v>
      </c>
      <c r="C134" s="17">
        <v>30</v>
      </c>
      <c r="D134" s="18">
        <v>132</v>
      </c>
      <c r="E134" s="6">
        <v>6.9093750000000004E-4</v>
      </c>
      <c r="F134" s="19">
        <v>63.32</v>
      </c>
      <c r="G134" s="13"/>
    </row>
    <row r="135" spans="1:7" x14ac:dyDescent="0.25">
      <c r="A135" s="15">
        <v>3</v>
      </c>
      <c r="B135" s="16" t="s">
        <v>33</v>
      </c>
      <c r="C135" s="17">
        <v>30</v>
      </c>
      <c r="D135" s="18">
        <v>132</v>
      </c>
      <c r="E135" s="6">
        <v>6.935300925925927E-4</v>
      </c>
      <c r="F135" s="19">
        <v>63.08</v>
      </c>
      <c r="G135" s="13"/>
    </row>
    <row r="136" spans="1:7" x14ac:dyDescent="0.25">
      <c r="A136" s="15">
        <v>3</v>
      </c>
      <c r="B136" s="16" t="s">
        <v>33</v>
      </c>
      <c r="C136" s="17">
        <v>30</v>
      </c>
      <c r="D136" s="18">
        <v>132</v>
      </c>
      <c r="E136" s="6">
        <v>6.9349537037037036E-4</v>
      </c>
      <c r="F136" s="19">
        <v>63.09</v>
      </c>
      <c r="G136" s="13"/>
    </row>
    <row r="137" spans="1:7" x14ac:dyDescent="0.25">
      <c r="A137" s="15">
        <v>3</v>
      </c>
      <c r="B137" s="16" t="s">
        <v>33</v>
      </c>
      <c r="C137" s="17">
        <v>30</v>
      </c>
      <c r="D137" s="18">
        <v>132</v>
      </c>
      <c r="E137" s="6">
        <v>6.9570601851851835E-4</v>
      </c>
      <c r="F137" s="19">
        <v>62.89</v>
      </c>
      <c r="G137" s="13"/>
    </row>
    <row r="138" spans="1:7" x14ac:dyDescent="0.25">
      <c r="A138" s="15">
        <v>3</v>
      </c>
      <c r="B138" s="16" t="s">
        <v>33</v>
      </c>
      <c r="C138" s="17">
        <v>30</v>
      </c>
      <c r="D138" s="18">
        <v>132</v>
      </c>
      <c r="E138" s="6">
        <v>6.9547453703703698E-4</v>
      </c>
      <c r="F138" s="19">
        <v>62.91</v>
      </c>
      <c r="G138" s="13"/>
    </row>
    <row r="139" spans="1:7" x14ac:dyDescent="0.25">
      <c r="A139" s="15">
        <v>3</v>
      </c>
      <c r="B139" s="16" t="s">
        <v>33</v>
      </c>
      <c r="C139" s="17">
        <v>30</v>
      </c>
      <c r="D139" s="18">
        <v>132</v>
      </c>
      <c r="E139" s="6">
        <v>6.9684027777777767E-4</v>
      </c>
      <c r="F139" s="19">
        <v>62.78</v>
      </c>
      <c r="G139" s="13"/>
    </row>
    <row r="140" spans="1:7" x14ac:dyDescent="0.25">
      <c r="A140" s="15">
        <v>3</v>
      </c>
      <c r="B140" s="16" t="s">
        <v>33</v>
      </c>
      <c r="C140" s="17">
        <v>30</v>
      </c>
      <c r="D140" s="18">
        <v>132</v>
      </c>
      <c r="E140" s="6">
        <v>7.0807870370370371E-4</v>
      </c>
      <c r="F140" s="19">
        <v>61.79</v>
      </c>
      <c r="G140" s="13"/>
    </row>
    <row r="141" spans="1:7" x14ac:dyDescent="0.25">
      <c r="A141" s="15">
        <v>3</v>
      </c>
      <c r="B141" s="16" t="s">
        <v>31</v>
      </c>
      <c r="C141" s="17">
        <v>30</v>
      </c>
      <c r="D141" s="18">
        <v>144</v>
      </c>
      <c r="E141" s="6">
        <v>7.8729166666666661E-4</v>
      </c>
      <c r="F141" s="19">
        <v>55.57</v>
      </c>
      <c r="G141" s="13"/>
    </row>
    <row r="142" spans="1:7" x14ac:dyDescent="0.25">
      <c r="A142" s="15">
        <v>3</v>
      </c>
      <c r="B142" s="16" t="s">
        <v>31</v>
      </c>
      <c r="C142" s="17">
        <v>30</v>
      </c>
      <c r="D142" s="18">
        <v>144</v>
      </c>
      <c r="E142" s="6">
        <v>7.086805555555556E-4</v>
      </c>
      <c r="F142" s="19">
        <v>61.73</v>
      </c>
      <c r="G142" s="13"/>
    </row>
    <row r="143" spans="1:7" x14ac:dyDescent="0.25">
      <c r="A143" s="15">
        <v>3</v>
      </c>
      <c r="B143" s="16" t="s">
        <v>31</v>
      </c>
      <c r="C143" s="17">
        <v>30</v>
      </c>
      <c r="D143" s="18">
        <v>144</v>
      </c>
      <c r="E143" s="6">
        <v>7.032638888888888E-4</v>
      </c>
      <c r="F143" s="19">
        <v>62.21</v>
      </c>
      <c r="G143" s="13"/>
    </row>
    <row r="144" spans="1:7" x14ac:dyDescent="0.25">
      <c r="A144" s="15">
        <v>3</v>
      </c>
      <c r="B144" s="16" t="s">
        <v>31</v>
      </c>
      <c r="C144" s="17">
        <v>30</v>
      </c>
      <c r="D144" s="18">
        <v>144</v>
      </c>
      <c r="E144" s="6">
        <v>6.9990740740740744E-4</v>
      </c>
      <c r="F144" s="19">
        <v>62.51</v>
      </c>
      <c r="G144" s="13"/>
    </row>
    <row r="145" spans="1:7" x14ac:dyDescent="0.25">
      <c r="A145" s="15">
        <v>3</v>
      </c>
      <c r="B145" s="16" t="s">
        <v>31</v>
      </c>
      <c r="C145" s="17">
        <v>30</v>
      </c>
      <c r="D145" s="18">
        <v>144</v>
      </c>
      <c r="E145" s="6">
        <v>7.0020833333333339E-4</v>
      </c>
      <c r="F145" s="19">
        <v>62.48</v>
      </c>
      <c r="G145" s="13"/>
    </row>
    <row r="146" spans="1:7" x14ac:dyDescent="0.25">
      <c r="A146" s="15">
        <v>3</v>
      </c>
      <c r="B146" s="16" t="s">
        <v>31</v>
      </c>
      <c r="C146" s="17">
        <v>30</v>
      </c>
      <c r="D146" s="18">
        <v>144</v>
      </c>
      <c r="E146" s="6">
        <v>6.9502314814814806E-4</v>
      </c>
      <c r="F146" s="19">
        <v>62.95</v>
      </c>
      <c r="G146" s="13"/>
    </row>
    <row r="147" spans="1:7" x14ac:dyDescent="0.25">
      <c r="A147" s="15">
        <v>3</v>
      </c>
      <c r="B147" s="16" t="s">
        <v>31</v>
      </c>
      <c r="C147" s="17">
        <v>30</v>
      </c>
      <c r="D147" s="18">
        <v>144</v>
      </c>
      <c r="E147" s="6">
        <v>7.0140046296296281E-4</v>
      </c>
      <c r="F147" s="19">
        <v>62.38</v>
      </c>
      <c r="G147" s="13"/>
    </row>
    <row r="148" spans="1:7" x14ac:dyDescent="0.25">
      <c r="A148" s="15">
        <v>3</v>
      </c>
      <c r="B148" s="16" t="s">
        <v>31</v>
      </c>
      <c r="C148" s="17">
        <v>30</v>
      </c>
      <c r="D148" s="18">
        <v>144</v>
      </c>
      <c r="E148" s="6">
        <v>6.9586805555555558E-4</v>
      </c>
      <c r="F148" s="19">
        <v>62.87</v>
      </c>
      <c r="G148" s="13"/>
    </row>
    <row r="149" spans="1:7" x14ac:dyDescent="0.25">
      <c r="A149" s="15">
        <v>3</v>
      </c>
      <c r="B149" s="16" t="s">
        <v>31</v>
      </c>
      <c r="C149" s="17">
        <v>30</v>
      </c>
      <c r="D149" s="18">
        <v>144</v>
      </c>
      <c r="E149" s="6">
        <v>6.9546296296296294E-4</v>
      </c>
      <c r="F149" s="19">
        <v>62.91</v>
      </c>
      <c r="G149" s="13"/>
    </row>
    <row r="150" spans="1:7" x14ac:dyDescent="0.25">
      <c r="A150" s="15">
        <v>3</v>
      </c>
      <c r="B150" s="16" t="s">
        <v>31</v>
      </c>
      <c r="C150" s="17">
        <v>30</v>
      </c>
      <c r="D150" s="18">
        <v>144</v>
      </c>
      <c r="E150" s="6">
        <v>6.9461805555555564E-4</v>
      </c>
      <c r="F150" s="19">
        <v>62.98</v>
      </c>
      <c r="G150" s="13"/>
    </row>
    <row r="151" spans="1:7" x14ac:dyDescent="0.25">
      <c r="A151" s="15">
        <v>3</v>
      </c>
      <c r="B151" s="16" t="s">
        <v>31</v>
      </c>
      <c r="C151" s="17">
        <v>30</v>
      </c>
      <c r="D151" s="18">
        <v>144</v>
      </c>
      <c r="E151" s="6">
        <v>6.9443287037037043E-4</v>
      </c>
      <c r="F151" s="19">
        <v>63</v>
      </c>
      <c r="G151" s="13"/>
    </row>
    <row r="152" spans="1:7" x14ac:dyDescent="0.25">
      <c r="A152" s="15">
        <v>3</v>
      </c>
      <c r="B152" s="16" t="s">
        <v>31</v>
      </c>
      <c r="C152" s="17">
        <v>30</v>
      </c>
      <c r="D152" s="18">
        <v>144</v>
      </c>
      <c r="E152" s="6">
        <v>6.9857638888888877E-4</v>
      </c>
      <c r="F152" s="19">
        <v>62.63</v>
      </c>
      <c r="G152" s="13"/>
    </row>
    <row r="153" spans="1:7" x14ac:dyDescent="0.25">
      <c r="A153" s="15">
        <v>3</v>
      </c>
      <c r="B153" s="16" t="s">
        <v>31</v>
      </c>
      <c r="C153" s="17">
        <v>30</v>
      </c>
      <c r="D153" s="18">
        <v>144</v>
      </c>
      <c r="E153" s="6">
        <v>7.0068287037037028E-4</v>
      </c>
      <c r="F153" s="19">
        <v>62.44</v>
      </c>
      <c r="G153" s="13"/>
    </row>
    <row r="154" spans="1:7" x14ac:dyDescent="0.25">
      <c r="A154" s="15">
        <v>3</v>
      </c>
      <c r="B154" s="16" t="s">
        <v>31</v>
      </c>
      <c r="C154" s="17">
        <v>30</v>
      </c>
      <c r="D154" s="18">
        <v>144</v>
      </c>
      <c r="E154" s="6">
        <v>7.064467592592592E-4</v>
      </c>
      <c r="F154" s="19">
        <v>61.93</v>
      </c>
      <c r="G154" s="13"/>
    </row>
    <row r="155" spans="1:7" x14ac:dyDescent="0.25">
      <c r="A155" s="15">
        <v>3</v>
      </c>
      <c r="B155" s="16" t="s">
        <v>31</v>
      </c>
      <c r="C155" s="17">
        <v>30</v>
      </c>
      <c r="D155" s="18">
        <v>144</v>
      </c>
      <c r="E155" s="6">
        <v>7.068402777777777E-4</v>
      </c>
      <c r="F155" s="19">
        <v>61.9</v>
      </c>
      <c r="G155" s="13"/>
    </row>
    <row r="156" spans="1:7" x14ac:dyDescent="0.25">
      <c r="A156" s="15">
        <v>3</v>
      </c>
      <c r="B156" s="16" t="s">
        <v>31</v>
      </c>
      <c r="C156" s="17">
        <v>30</v>
      </c>
      <c r="D156" s="18">
        <v>144</v>
      </c>
      <c r="E156" s="6">
        <v>7.0091435185185187E-4</v>
      </c>
      <c r="F156" s="19">
        <v>62.42</v>
      </c>
      <c r="G156" s="13"/>
    </row>
    <row r="157" spans="1:7" x14ac:dyDescent="0.25">
      <c r="A157" s="15">
        <v>3</v>
      </c>
      <c r="B157" s="16" t="s">
        <v>31</v>
      </c>
      <c r="C157" s="17">
        <v>30</v>
      </c>
      <c r="D157" s="18">
        <v>144</v>
      </c>
      <c r="E157" s="6">
        <v>6.9540509259259252E-4</v>
      </c>
      <c r="F157" s="19">
        <v>62.91</v>
      </c>
      <c r="G157" s="13"/>
    </row>
    <row r="158" spans="1:7" x14ac:dyDescent="0.25">
      <c r="A158" s="15">
        <v>3</v>
      </c>
      <c r="B158" s="16" t="s">
        <v>31</v>
      </c>
      <c r="C158" s="17">
        <v>30</v>
      </c>
      <c r="D158" s="18">
        <v>144</v>
      </c>
      <c r="E158" s="6">
        <v>6.9468749999999999E-4</v>
      </c>
      <c r="F158" s="19">
        <v>62.98</v>
      </c>
      <c r="G158" s="13"/>
    </row>
    <row r="159" spans="1:7" x14ac:dyDescent="0.25">
      <c r="A159" s="15">
        <v>3</v>
      </c>
      <c r="B159" s="16" t="s">
        <v>31</v>
      </c>
      <c r="C159" s="17">
        <v>30</v>
      </c>
      <c r="D159" s="18">
        <v>144</v>
      </c>
      <c r="E159" s="6">
        <v>6.9725694444444446E-4</v>
      </c>
      <c r="F159" s="19">
        <v>62.75</v>
      </c>
      <c r="G159" s="13"/>
    </row>
    <row r="160" spans="1:7" x14ac:dyDescent="0.25">
      <c r="A160" s="15">
        <v>3</v>
      </c>
      <c r="B160" s="16" t="s">
        <v>31</v>
      </c>
      <c r="C160" s="17">
        <v>30</v>
      </c>
      <c r="D160" s="18">
        <v>144</v>
      </c>
      <c r="E160" s="6">
        <v>6.9759259259259253E-4</v>
      </c>
      <c r="F160" s="19">
        <v>62.72</v>
      </c>
      <c r="G160" s="13"/>
    </row>
    <row r="161" spans="1:7" x14ac:dyDescent="0.25">
      <c r="A161" s="15">
        <v>3</v>
      </c>
      <c r="B161" s="16" t="s">
        <v>31</v>
      </c>
      <c r="C161" s="17">
        <v>30</v>
      </c>
      <c r="D161" s="18">
        <v>144</v>
      </c>
      <c r="E161" s="6">
        <v>6.9600694444444452E-4</v>
      </c>
      <c r="F161" s="19">
        <v>62.86</v>
      </c>
      <c r="G161" s="13"/>
    </row>
    <row r="162" spans="1:7" x14ac:dyDescent="0.25">
      <c r="A162" s="15">
        <v>3</v>
      </c>
      <c r="B162" s="16" t="s">
        <v>31</v>
      </c>
      <c r="C162" s="17">
        <v>30</v>
      </c>
      <c r="D162" s="18">
        <v>144</v>
      </c>
      <c r="E162" s="6">
        <v>6.9545138888888879E-4</v>
      </c>
      <c r="F162" s="19">
        <v>62.91</v>
      </c>
      <c r="G162" s="13"/>
    </row>
    <row r="163" spans="1:7" x14ac:dyDescent="0.25">
      <c r="A163" s="15">
        <v>3</v>
      </c>
      <c r="B163" s="16" t="s">
        <v>31</v>
      </c>
      <c r="C163" s="17">
        <v>30</v>
      </c>
      <c r="D163" s="18">
        <v>144</v>
      </c>
      <c r="E163" s="6">
        <v>6.9928240740740725E-4</v>
      </c>
      <c r="F163" s="19">
        <v>62.56</v>
      </c>
      <c r="G163" s="13"/>
    </row>
    <row r="164" spans="1:7" x14ac:dyDescent="0.25">
      <c r="A164" s="15">
        <v>3</v>
      </c>
      <c r="B164" s="16" t="s">
        <v>31</v>
      </c>
      <c r="C164" s="17">
        <v>30</v>
      </c>
      <c r="D164" s="18">
        <v>144</v>
      </c>
      <c r="E164" s="6">
        <v>6.9726851851851851E-4</v>
      </c>
      <c r="F164" s="19">
        <v>62.74</v>
      </c>
      <c r="G164" s="13"/>
    </row>
    <row r="165" spans="1:7" x14ac:dyDescent="0.25">
      <c r="A165" s="15">
        <v>3</v>
      </c>
      <c r="B165" s="16" t="s">
        <v>31</v>
      </c>
      <c r="C165" s="17">
        <v>30</v>
      </c>
      <c r="D165" s="18">
        <v>144</v>
      </c>
      <c r="E165" s="6">
        <v>6.9626157407407408E-4</v>
      </c>
      <c r="F165" s="19">
        <v>62.84</v>
      </c>
      <c r="G165" s="13"/>
    </row>
    <row r="166" spans="1:7" x14ac:dyDescent="0.25">
      <c r="A166" s="15">
        <v>3</v>
      </c>
      <c r="B166" s="16" t="s">
        <v>31</v>
      </c>
      <c r="C166" s="17">
        <v>30</v>
      </c>
      <c r="D166" s="18">
        <v>144</v>
      </c>
      <c r="E166" s="6">
        <v>7.008680555555556E-4</v>
      </c>
      <c r="F166" s="19">
        <v>62.42</v>
      </c>
      <c r="G166" s="13"/>
    </row>
    <row r="167" spans="1:7" x14ac:dyDescent="0.25">
      <c r="A167" s="15">
        <v>3</v>
      </c>
      <c r="B167" s="16" t="s">
        <v>31</v>
      </c>
      <c r="C167" s="17">
        <v>30</v>
      </c>
      <c r="D167" s="18">
        <v>144</v>
      </c>
      <c r="E167" s="6">
        <v>6.9539351851851847E-4</v>
      </c>
      <c r="F167" s="19">
        <v>62.91</v>
      </c>
      <c r="G167" s="13"/>
    </row>
    <row r="168" spans="1:7" x14ac:dyDescent="0.25">
      <c r="A168" s="15">
        <v>3</v>
      </c>
      <c r="B168" s="16" t="s">
        <v>31</v>
      </c>
      <c r="C168" s="17">
        <v>30</v>
      </c>
      <c r="D168" s="18">
        <v>144</v>
      </c>
      <c r="E168" s="6">
        <v>6.9986111111111117E-4</v>
      </c>
      <c r="F168" s="19">
        <v>62.51</v>
      </c>
      <c r="G168" s="13"/>
    </row>
    <row r="169" spans="1:7" x14ac:dyDescent="0.25">
      <c r="A169" s="15">
        <v>3</v>
      </c>
      <c r="B169" s="16" t="s">
        <v>31</v>
      </c>
      <c r="C169" s="17">
        <v>30</v>
      </c>
      <c r="D169" s="18">
        <v>144</v>
      </c>
      <c r="E169" s="6">
        <v>6.9238425925925923E-4</v>
      </c>
      <c r="F169" s="19">
        <v>63.19</v>
      </c>
      <c r="G169" s="13"/>
    </row>
    <row r="170" spans="1:7" x14ac:dyDescent="0.25">
      <c r="A170" s="15">
        <v>3</v>
      </c>
      <c r="B170" s="16" t="s">
        <v>31</v>
      </c>
      <c r="C170" s="17">
        <v>30</v>
      </c>
      <c r="D170" s="18">
        <v>144</v>
      </c>
      <c r="E170" s="6">
        <v>7.0987268518518524E-4</v>
      </c>
      <c r="F170" s="19">
        <v>61.63</v>
      </c>
      <c r="G170" s="13"/>
    </row>
    <row r="171" spans="1:7" x14ac:dyDescent="0.25">
      <c r="A171" s="15">
        <v>3</v>
      </c>
      <c r="B171" s="16" t="s">
        <v>13</v>
      </c>
      <c r="C171" s="17">
        <v>30</v>
      </c>
      <c r="D171" s="18">
        <v>141</v>
      </c>
      <c r="E171" s="6">
        <v>7.8777777777777787E-4</v>
      </c>
      <c r="F171" s="19">
        <v>55.54</v>
      </c>
      <c r="G171" s="13"/>
    </row>
    <row r="172" spans="1:7" x14ac:dyDescent="0.25">
      <c r="A172" s="15">
        <v>3</v>
      </c>
      <c r="B172" s="16" t="s">
        <v>13</v>
      </c>
      <c r="C172" s="17">
        <v>30</v>
      </c>
      <c r="D172" s="18">
        <v>141</v>
      </c>
      <c r="E172" s="6">
        <v>7.1946759259259262E-4</v>
      </c>
      <c r="F172" s="19">
        <v>60.81</v>
      </c>
      <c r="G172" s="13"/>
    </row>
    <row r="173" spans="1:7" x14ac:dyDescent="0.25">
      <c r="A173" s="15">
        <v>3</v>
      </c>
      <c r="B173" s="16" t="s">
        <v>13</v>
      </c>
      <c r="C173" s="17">
        <v>30</v>
      </c>
      <c r="D173" s="18">
        <v>141</v>
      </c>
      <c r="E173" s="6">
        <v>7.1494212962962961E-4</v>
      </c>
      <c r="F173" s="19">
        <v>61.19</v>
      </c>
      <c r="G173" s="13"/>
    </row>
    <row r="174" spans="1:7" x14ac:dyDescent="0.25">
      <c r="A174" s="15">
        <v>3</v>
      </c>
      <c r="B174" s="16" t="s">
        <v>13</v>
      </c>
      <c r="C174" s="17">
        <v>30</v>
      </c>
      <c r="D174" s="18">
        <v>141</v>
      </c>
      <c r="E174" s="6">
        <v>7.0638888888888889E-4</v>
      </c>
      <c r="F174" s="19">
        <v>61.93</v>
      </c>
      <c r="G174" s="13"/>
    </row>
    <row r="175" spans="1:7" x14ac:dyDescent="0.25">
      <c r="A175" s="15">
        <v>3</v>
      </c>
      <c r="B175" s="16" t="s">
        <v>13</v>
      </c>
      <c r="C175" s="17">
        <v>30</v>
      </c>
      <c r="D175" s="18">
        <v>141</v>
      </c>
      <c r="E175" s="6">
        <v>7.0914351851851856E-4</v>
      </c>
      <c r="F175" s="19">
        <v>61.69</v>
      </c>
      <c r="G175" s="13"/>
    </row>
    <row r="176" spans="1:7" x14ac:dyDescent="0.25">
      <c r="A176" s="15">
        <v>3</v>
      </c>
      <c r="B176" s="16" t="s">
        <v>13</v>
      </c>
      <c r="C176" s="17">
        <v>30</v>
      </c>
      <c r="D176" s="18">
        <v>141</v>
      </c>
      <c r="E176" s="6">
        <v>7.0212962962962948E-4</v>
      </c>
      <c r="F176" s="19">
        <v>62.31</v>
      </c>
      <c r="G176" s="13"/>
    </row>
    <row r="177" spans="1:7" x14ac:dyDescent="0.25">
      <c r="A177" s="15">
        <v>3</v>
      </c>
      <c r="B177" s="16" t="s">
        <v>13</v>
      </c>
      <c r="C177" s="17">
        <v>30</v>
      </c>
      <c r="D177" s="18">
        <v>141</v>
      </c>
      <c r="E177" s="6">
        <v>6.9923611111111098E-4</v>
      </c>
      <c r="F177" s="19">
        <v>62.57</v>
      </c>
      <c r="G177" s="13"/>
    </row>
    <row r="178" spans="1:7" x14ac:dyDescent="0.25">
      <c r="A178" s="15">
        <v>3</v>
      </c>
      <c r="B178" s="16" t="s">
        <v>13</v>
      </c>
      <c r="C178" s="17">
        <v>30</v>
      </c>
      <c r="D178" s="18">
        <v>141</v>
      </c>
      <c r="E178" s="6">
        <v>6.9524305555555561E-4</v>
      </c>
      <c r="F178" s="19">
        <v>62.93</v>
      </c>
      <c r="G178" s="13"/>
    </row>
    <row r="179" spans="1:7" x14ac:dyDescent="0.25">
      <c r="A179" s="15">
        <v>3</v>
      </c>
      <c r="B179" s="16" t="s">
        <v>13</v>
      </c>
      <c r="C179" s="17">
        <v>30</v>
      </c>
      <c r="D179" s="18">
        <v>141</v>
      </c>
      <c r="E179" s="6">
        <v>7.0686342592592589E-4</v>
      </c>
      <c r="F179" s="19">
        <v>61.89</v>
      </c>
      <c r="G179" s="13"/>
    </row>
    <row r="180" spans="1:7" x14ac:dyDescent="0.25">
      <c r="A180" s="15">
        <v>3</v>
      </c>
      <c r="B180" s="16" t="s">
        <v>13</v>
      </c>
      <c r="C180" s="17">
        <v>30</v>
      </c>
      <c r="D180" s="18">
        <v>141</v>
      </c>
      <c r="E180" s="6">
        <v>7.0328703703703699E-4</v>
      </c>
      <c r="F180" s="19">
        <v>62.21</v>
      </c>
      <c r="G180" s="13"/>
    </row>
    <row r="181" spans="1:7" x14ac:dyDescent="0.25">
      <c r="A181" s="15">
        <v>3</v>
      </c>
      <c r="B181" s="16" t="s">
        <v>13</v>
      </c>
      <c r="C181" s="17">
        <v>30</v>
      </c>
      <c r="D181" s="18">
        <v>141</v>
      </c>
      <c r="E181" s="6">
        <v>7.0328703703703699E-4</v>
      </c>
      <c r="F181" s="19">
        <v>62.21</v>
      </c>
      <c r="G181" s="13"/>
    </row>
    <row r="182" spans="1:7" x14ac:dyDescent="0.25">
      <c r="A182" s="15">
        <v>3</v>
      </c>
      <c r="B182" s="16" t="s">
        <v>13</v>
      </c>
      <c r="C182" s="17">
        <v>30</v>
      </c>
      <c r="D182" s="18">
        <v>141</v>
      </c>
      <c r="E182" s="6">
        <v>6.9342592592592589E-4</v>
      </c>
      <c r="F182" s="19">
        <v>63.09</v>
      </c>
      <c r="G182" s="13"/>
    </row>
    <row r="183" spans="1:7" x14ac:dyDescent="0.25">
      <c r="A183" s="15">
        <v>3</v>
      </c>
      <c r="B183" s="16" t="s">
        <v>13</v>
      </c>
      <c r="C183" s="17">
        <v>30</v>
      </c>
      <c r="D183" s="18">
        <v>141</v>
      </c>
      <c r="E183" s="6">
        <v>6.971064814814816E-4</v>
      </c>
      <c r="F183" s="19">
        <v>62.76</v>
      </c>
      <c r="G183" s="13"/>
    </row>
    <row r="184" spans="1:7" x14ac:dyDescent="0.25">
      <c r="A184" s="15">
        <v>3</v>
      </c>
      <c r="B184" s="16" t="s">
        <v>13</v>
      </c>
      <c r="C184" s="17">
        <v>30</v>
      </c>
      <c r="D184" s="18">
        <v>141</v>
      </c>
      <c r="E184" s="6">
        <v>6.968981481481482E-4</v>
      </c>
      <c r="F184" s="19">
        <v>62.78</v>
      </c>
      <c r="G184" s="13"/>
    </row>
    <row r="185" spans="1:7" x14ac:dyDescent="0.25">
      <c r="A185" s="15">
        <v>3</v>
      </c>
      <c r="B185" s="16" t="s">
        <v>13</v>
      </c>
      <c r="C185" s="17">
        <v>30</v>
      </c>
      <c r="D185" s="18">
        <v>141</v>
      </c>
      <c r="E185" s="6">
        <v>6.9974537037037043E-4</v>
      </c>
      <c r="F185" s="19">
        <v>62.52</v>
      </c>
      <c r="G185" s="13"/>
    </row>
    <row r="186" spans="1:7" x14ac:dyDescent="0.25">
      <c r="A186" s="15">
        <v>3</v>
      </c>
      <c r="B186" s="16" t="s">
        <v>13</v>
      </c>
      <c r="C186" s="17">
        <v>30</v>
      </c>
      <c r="D186" s="18">
        <v>141</v>
      </c>
      <c r="E186" s="6">
        <v>6.9431712962962947E-4</v>
      </c>
      <c r="F186" s="19">
        <v>63.01</v>
      </c>
      <c r="G186" s="13"/>
    </row>
    <row r="187" spans="1:7" x14ac:dyDescent="0.25">
      <c r="A187" s="15">
        <v>3</v>
      </c>
      <c r="B187" s="16" t="s">
        <v>13</v>
      </c>
      <c r="C187" s="17">
        <v>30</v>
      </c>
      <c r="D187" s="18">
        <v>141</v>
      </c>
      <c r="E187" s="6">
        <v>6.9666666666666672E-4</v>
      </c>
      <c r="F187" s="19">
        <v>62.8</v>
      </c>
      <c r="G187" s="13"/>
    </row>
    <row r="188" spans="1:7" x14ac:dyDescent="0.25">
      <c r="A188" s="15">
        <v>3</v>
      </c>
      <c r="B188" s="16" t="s">
        <v>13</v>
      </c>
      <c r="C188" s="17">
        <v>30</v>
      </c>
      <c r="D188" s="18">
        <v>141</v>
      </c>
      <c r="E188" s="6">
        <v>6.9391203703703705E-4</v>
      </c>
      <c r="F188" s="19">
        <v>63.05</v>
      </c>
      <c r="G188" s="13"/>
    </row>
    <row r="189" spans="1:7" x14ac:dyDescent="0.25">
      <c r="A189" s="15">
        <v>3</v>
      </c>
      <c r="B189" s="16" t="s">
        <v>13</v>
      </c>
      <c r="C189" s="17">
        <v>30</v>
      </c>
      <c r="D189" s="18">
        <v>141</v>
      </c>
      <c r="E189" s="6">
        <v>6.9531250000000008E-4</v>
      </c>
      <c r="F189" s="19">
        <v>62.92</v>
      </c>
      <c r="G189" s="13"/>
    </row>
    <row r="190" spans="1:7" x14ac:dyDescent="0.25">
      <c r="A190" s="15">
        <v>3</v>
      </c>
      <c r="B190" s="16" t="s">
        <v>13</v>
      </c>
      <c r="C190" s="17">
        <v>30</v>
      </c>
      <c r="D190" s="18">
        <v>141</v>
      </c>
      <c r="E190" s="6">
        <v>6.920601851851852E-4</v>
      </c>
      <c r="F190" s="19">
        <v>63.22</v>
      </c>
      <c r="G190" s="13"/>
    </row>
    <row r="191" spans="1:7" x14ac:dyDescent="0.25">
      <c r="A191" s="15">
        <v>3</v>
      </c>
      <c r="B191" s="16" t="s">
        <v>13</v>
      </c>
      <c r="C191" s="17">
        <v>30</v>
      </c>
      <c r="D191" s="18">
        <v>141</v>
      </c>
      <c r="E191" s="6">
        <v>6.9665509259259257E-4</v>
      </c>
      <c r="F191" s="19">
        <v>62.8</v>
      </c>
      <c r="G191" s="13"/>
    </row>
    <row r="192" spans="1:7" x14ac:dyDescent="0.25">
      <c r="A192" s="15">
        <v>3</v>
      </c>
      <c r="B192" s="16" t="s">
        <v>13</v>
      </c>
      <c r="C192" s="17">
        <v>30</v>
      </c>
      <c r="D192" s="18">
        <v>141</v>
      </c>
      <c r="E192" s="6">
        <v>7.0002314814814808E-4</v>
      </c>
      <c r="F192" s="19">
        <v>62.5</v>
      </c>
      <c r="G192" s="13"/>
    </row>
    <row r="193" spans="1:7" x14ac:dyDescent="0.25">
      <c r="A193" s="15">
        <v>3</v>
      </c>
      <c r="B193" s="16" t="s">
        <v>13</v>
      </c>
      <c r="C193" s="17">
        <v>30</v>
      </c>
      <c r="D193" s="18">
        <v>141</v>
      </c>
      <c r="E193" s="6">
        <v>6.9375000000000003E-4</v>
      </c>
      <c r="F193" s="19">
        <v>63.06</v>
      </c>
      <c r="G193" s="13"/>
    </row>
    <row r="194" spans="1:7" x14ac:dyDescent="0.25">
      <c r="A194" s="15">
        <v>3</v>
      </c>
      <c r="B194" s="16" t="s">
        <v>13</v>
      </c>
      <c r="C194" s="17">
        <v>30</v>
      </c>
      <c r="D194" s="18">
        <v>141</v>
      </c>
      <c r="E194" s="6">
        <v>6.9635416666666674E-4</v>
      </c>
      <c r="F194" s="19">
        <v>62.83</v>
      </c>
      <c r="G194" s="13"/>
    </row>
    <row r="195" spans="1:7" x14ac:dyDescent="0.25">
      <c r="A195" s="15">
        <v>3</v>
      </c>
      <c r="B195" s="16" t="s">
        <v>13</v>
      </c>
      <c r="C195" s="17">
        <v>30</v>
      </c>
      <c r="D195" s="18">
        <v>141</v>
      </c>
      <c r="E195" s="6">
        <v>6.9835648148148155E-4</v>
      </c>
      <c r="F195" s="19">
        <v>62.65</v>
      </c>
      <c r="G195" s="13"/>
    </row>
    <row r="196" spans="1:7" x14ac:dyDescent="0.25">
      <c r="A196" s="15">
        <v>3</v>
      </c>
      <c r="B196" s="16" t="s">
        <v>13</v>
      </c>
      <c r="C196" s="17">
        <v>30</v>
      </c>
      <c r="D196" s="18">
        <v>141</v>
      </c>
      <c r="E196" s="6">
        <v>7.0207175925925916E-4</v>
      </c>
      <c r="F196" s="19">
        <v>62.32</v>
      </c>
      <c r="G196" s="13"/>
    </row>
    <row r="197" spans="1:7" x14ac:dyDescent="0.25">
      <c r="A197" s="15">
        <v>3</v>
      </c>
      <c r="B197" s="16" t="s">
        <v>13</v>
      </c>
      <c r="C197" s="17">
        <v>30</v>
      </c>
      <c r="D197" s="18">
        <v>141</v>
      </c>
      <c r="E197" s="6">
        <v>7.0364583333333336E-4</v>
      </c>
      <c r="F197" s="19">
        <v>62.18</v>
      </c>
      <c r="G197" s="13"/>
    </row>
    <row r="198" spans="1:7" x14ac:dyDescent="0.25">
      <c r="A198" s="15">
        <v>3</v>
      </c>
      <c r="B198" s="16" t="s">
        <v>13</v>
      </c>
      <c r="C198" s="17">
        <v>30</v>
      </c>
      <c r="D198" s="18">
        <v>141</v>
      </c>
      <c r="E198" s="6">
        <v>6.9572916666666654E-4</v>
      </c>
      <c r="F198" s="19">
        <v>62.88</v>
      </c>
      <c r="G198" s="13"/>
    </row>
    <row r="199" spans="1:7" x14ac:dyDescent="0.25">
      <c r="A199" s="15">
        <v>3</v>
      </c>
      <c r="B199" s="16" t="s">
        <v>13</v>
      </c>
      <c r="C199" s="17">
        <v>30</v>
      </c>
      <c r="D199" s="18">
        <v>141</v>
      </c>
      <c r="E199" s="6">
        <v>7.0084490740740741E-4</v>
      </c>
      <c r="F199" s="19">
        <v>62.42</v>
      </c>
      <c r="G199" s="13"/>
    </row>
    <row r="200" spans="1:7" x14ac:dyDescent="0.25">
      <c r="A200" s="15">
        <v>3</v>
      </c>
      <c r="B200" s="16" t="s">
        <v>13</v>
      </c>
      <c r="C200" s="17">
        <v>30</v>
      </c>
      <c r="D200" s="18">
        <v>141</v>
      </c>
      <c r="E200" s="6">
        <v>7.1201388888888887E-4</v>
      </c>
      <c r="F200" s="19">
        <v>61.45</v>
      </c>
      <c r="G200" s="13"/>
    </row>
    <row r="201" spans="1:7" x14ac:dyDescent="0.25">
      <c r="A201" s="15">
        <v>3</v>
      </c>
      <c r="B201" s="16" t="s">
        <v>16</v>
      </c>
      <c r="C201" s="17">
        <v>30</v>
      </c>
      <c r="D201" s="18">
        <v>123</v>
      </c>
      <c r="E201" s="6">
        <v>8.0664351851851849E-4</v>
      </c>
      <c r="F201" s="19">
        <v>54.24</v>
      </c>
      <c r="G201" s="13"/>
    </row>
    <row r="202" spans="1:7" x14ac:dyDescent="0.25">
      <c r="A202" s="15">
        <v>3</v>
      </c>
      <c r="B202" s="16" t="s">
        <v>16</v>
      </c>
      <c r="C202" s="17">
        <v>30</v>
      </c>
      <c r="D202" s="18">
        <v>123</v>
      </c>
      <c r="E202" s="6">
        <v>7.3456018518518521E-4</v>
      </c>
      <c r="F202" s="19">
        <v>59.56</v>
      </c>
      <c r="G202" s="13"/>
    </row>
    <row r="203" spans="1:7" x14ac:dyDescent="0.25">
      <c r="A203" s="15">
        <v>3</v>
      </c>
      <c r="B203" s="16" t="s">
        <v>16</v>
      </c>
      <c r="C203" s="17">
        <v>30</v>
      </c>
      <c r="D203" s="18">
        <v>123</v>
      </c>
      <c r="E203" s="6">
        <v>7.0453703703703694E-4</v>
      </c>
      <c r="F203" s="19">
        <v>62.1</v>
      </c>
      <c r="G203" s="13"/>
    </row>
    <row r="204" spans="1:7" x14ac:dyDescent="0.25">
      <c r="A204" s="15">
        <v>3</v>
      </c>
      <c r="B204" s="16" t="s">
        <v>16</v>
      </c>
      <c r="C204" s="17">
        <v>30</v>
      </c>
      <c r="D204" s="18">
        <v>123</v>
      </c>
      <c r="E204" s="6">
        <v>7.0627314814814815E-4</v>
      </c>
      <c r="F204" s="19">
        <v>61.94</v>
      </c>
      <c r="G204" s="13"/>
    </row>
    <row r="205" spans="1:7" x14ac:dyDescent="0.25">
      <c r="A205" s="15">
        <v>3</v>
      </c>
      <c r="B205" s="16" t="s">
        <v>16</v>
      </c>
      <c r="C205" s="17">
        <v>30</v>
      </c>
      <c r="D205" s="18">
        <v>123</v>
      </c>
      <c r="E205" s="6">
        <v>7.0375000000000006E-4</v>
      </c>
      <c r="F205" s="19">
        <v>62.17</v>
      </c>
      <c r="G205" s="13"/>
    </row>
    <row r="206" spans="1:7" x14ac:dyDescent="0.25">
      <c r="A206" s="15">
        <v>3</v>
      </c>
      <c r="B206" s="16" t="s">
        <v>16</v>
      </c>
      <c r="C206" s="17">
        <v>30</v>
      </c>
      <c r="D206" s="18">
        <v>123</v>
      </c>
      <c r="E206" s="6">
        <v>6.9791666666666656E-4</v>
      </c>
      <c r="F206" s="19">
        <v>62.69</v>
      </c>
      <c r="G206" s="13"/>
    </row>
    <row r="207" spans="1:7" x14ac:dyDescent="0.25">
      <c r="A207" s="15">
        <v>3</v>
      </c>
      <c r="B207" s="16" t="s">
        <v>16</v>
      </c>
      <c r="C207" s="17">
        <v>30</v>
      </c>
      <c r="D207" s="18">
        <v>123</v>
      </c>
      <c r="E207" s="6">
        <v>6.9695601851851852E-4</v>
      </c>
      <c r="F207" s="19">
        <v>62.77</v>
      </c>
      <c r="G207" s="13"/>
    </row>
    <row r="208" spans="1:7" x14ac:dyDescent="0.25">
      <c r="A208" s="15">
        <v>3</v>
      </c>
      <c r="B208" s="16" t="s">
        <v>16</v>
      </c>
      <c r="C208" s="17">
        <v>30</v>
      </c>
      <c r="D208" s="18">
        <v>123</v>
      </c>
      <c r="E208" s="6">
        <v>7.007407407407406E-4</v>
      </c>
      <c r="F208" s="19">
        <v>62.43</v>
      </c>
      <c r="G208" s="13"/>
    </row>
    <row r="209" spans="1:7" x14ac:dyDescent="0.25">
      <c r="A209" s="15">
        <v>3</v>
      </c>
      <c r="B209" s="16" t="s">
        <v>16</v>
      </c>
      <c r="C209" s="17">
        <v>30</v>
      </c>
      <c r="D209" s="18">
        <v>123</v>
      </c>
      <c r="E209" s="6">
        <v>7.0388888888888888E-4</v>
      </c>
      <c r="F209" s="19">
        <v>62.15</v>
      </c>
      <c r="G209" s="13"/>
    </row>
    <row r="210" spans="1:7" x14ac:dyDescent="0.25">
      <c r="A210" s="15">
        <v>3</v>
      </c>
      <c r="B210" s="16" t="s">
        <v>16</v>
      </c>
      <c r="C210" s="17">
        <v>30</v>
      </c>
      <c r="D210" s="18">
        <v>123</v>
      </c>
      <c r="E210" s="6">
        <v>6.9862268518518505E-4</v>
      </c>
      <c r="F210" s="19">
        <v>62.62</v>
      </c>
      <c r="G210" s="13"/>
    </row>
    <row r="211" spans="1:7" x14ac:dyDescent="0.25">
      <c r="A211" s="15">
        <v>3</v>
      </c>
      <c r="B211" s="16" t="s">
        <v>16</v>
      </c>
      <c r="C211" s="17">
        <v>30</v>
      </c>
      <c r="D211" s="18">
        <v>123</v>
      </c>
      <c r="E211" s="6">
        <v>6.9974537037037043E-4</v>
      </c>
      <c r="F211" s="19">
        <v>62.52</v>
      </c>
      <c r="G211" s="13"/>
    </row>
    <row r="212" spans="1:7" x14ac:dyDescent="0.25">
      <c r="A212" s="15">
        <v>3</v>
      </c>
      <c r="B212" s="16" t="s">
        <v>16</v>
      </c>
      <c r="C212" s="17">
        <v>30</v>
      </c>
      <c r="D212" s="18">
        <v>123</v>
      </c>
      <c r="E212" s="6">
        <v>6.9366898148148142E-4</v>
      </c>
      <c r="F212" s="19">
        <v>63.07</v>
      </c>
      <c r="G212" s="13"/>
    </row>
    <row r="213" spans="1:7" x14ac:dyDescent="0.25">
      <c r="A213" s="15">
        <v>3</v>
      </c>
      <c r="B213" s="16" t="s">
        <v>16</v>
      </c>
      <c r="C213" s="17">
        <v>30</v>
      </c>
      <c r="D213" s="18">
        <v>123</v>
      </c>
      <c r="E213" s="6">
        <v>7.0048611111111104E-4</v>
      </c>
      <c r="F213" s="19">
        <v>62.46</v>
      </c>
      <c r="G213" s="13"/>
    </row>
    <row r="214" spans="1:7" x14ac:dyDescent="0.25">
      <c r="A214" s="15">
        <v>3</v>
      </c>
      <c r="B214" s="16" t="s">
        <v>16</v>
      </c>
      <c r="C214" s="17">
        <v>30</v>
      </c>
      <c r="D214" s="18">
        <v>123</v>
      </c>
      <c r="E214" s="6">
        <v>6.9810185185185199E-4</v>
      </c>
      <c r="F214" s="19">
        <v>62.67</v>
      </c>
      <c r="G214" s="13"/>
    </row>
    <row r="215" spans="1:7" x14ac:dyDescent="0.25">
      <c r="A215" s="15">
        <v>3</v>
      </c>
      <c r="B215" s="16" t="s">
        <v>16</v>
      </c>
      <c r="C215" s="17">
        <v>30</v>
      </c>
      <c r="D215" s="18">
        <v>123</v>
      </c>
      <c r="E215" s="6">
        <v>6.9894675925925929E-4</v>
      </c>
      <c r="F215" s="19">
        <v>62.59</v>
      </c>
      <c r="G215" s="13"/>
    </row>
    <row r="216" spans="1:7" x14ac:dyDescent="0.25">
      <c r="A216" s="15">
        <v>3</v>
      </c>
      <c r="B216" s="16" t="s">
        <v>16</v>
      </c>
      <c r="C216" s="17">
        <v>30</v>
      </c>
      <c r="D216" s="18">
        <v>123</v>
      </c>
      <c r="E216" s="6">
        <v>6.9687500000000001E-4</v>
      </c>
      <c r="F216" s="19">
        <v>62.78</v>
      </c>
      <c r="G216" s="13"/>
    </row>
    <row r="217" spans="1:7" x14ac:dyDescent="0.25">
      <c r="A217" s="15">
        <v>3</v>
      </c>
      <c r="B217" s="16" t="s">
        <v>16</v>
      </c>
      <c r="C217" s="17">
        <v>30</v>
      </c>
      <c r="D217" s="18">
        <v>123</v>
      </c>
      <c r="E217" s="6">
        <v>6.9631944444444439E-4</v>
      </c>
      <c r="F217" s="19">
        <v>62.83</v>
      </c>
      <c r="G217" s="13"/>
    </row>
    <row r="218" spans="1:7" x14ac:dyDescent="0.25">
      <c r="A218" s="15">
        <v>3</v>
      </c>
      <c r="B218" s="16" t="s">
        <v>16</v>
      </c>
      <c r="C218" s="17">
        <v>30</v>
      </c>
      <c r="D218" s="18">
        <v>123</v>
      </c>
      <c r="E218" s="6">
        <v>6.9452546296296309E-4</v>
      </c>
      <c r="F218" s="19">
        <v>62.99</v>
      </c>
      <c r="G218" s="13"/>
    </row>
    <row r="219" spans="1:7" x14ac:dyDescent="0.25">
      <c r="A219" s="15">
        <v>3</v>
      </c>
      <c r="B219" s="16" t="s">
        <v>16</v>
      </c>
      <c r="C219" s="17">
        <v>30</v>
      </c>
      <c r="D219" s="18">
        <v>123</v>
      </c>
      <c r="E219" s="6">
        <v>6.9509259259259253E-4</v>
      </c>
      <c r="F219" s="19">
        <v>62.94</v>
      </c>
      <c r="G219" s="13"/>
    </row>
    <row r="220" spans="1:7" x14ac:dyDescent="0.25">
      <c r="A220" s="15">
        <v>3</v>
      </c>
      <c r="B220" s="16" t="s">
        <v>16</v>
      </c>
      <c r="C220" s="17">
        <v>30</v>
      </c>
      <c r="D220" s="18">
        <v>123</v>
      </c>
      <c r="E220" s="6">
        <v>6.8893518518518522E-4</v>
      </c>
      <c r="F220" s="19">
        <v>63.5</v>
      </c>
      <c r="G220" s="13"/>
    </row>
    <row r="221" spans="1:7" x14ac:dyDescent="0.25">
      <c r="A221" s="15">
        <v>3</v>
      </c>
      <c r="B221" s="16" t="s">
        <v>16</v>
      </c>
      <c r="C221" s="17">
        <v>30</v>
      </c>
      <c r="D221" s="18">
        <v>123</v>
      </c>
      <c r="E221" s="6">
        <v>6.9359953703703695E-4</v>
      </c>
      <c r="F221" s="19">
        <v>63.08</v>
      </c>
      <c r="G221" s="13"/>
    </row>
    <row r="222" spans="1:7" x14ac:dyDescent="0.25">
      <c r="A222" s="15">
        <v>3</v>
      </c>
      <c r="B222" s="16" t="s">
        <v>16</v>
      </c>
      <c r="C222" s="17">
        <v>30</v>
      </c>
      <c r="D222" s="18">
        <v>123</v>
      </c>
      <c r="E222" s="6">
        <v>6.9878472222222228E-4</v>
      </c>
      <c r="F222" s="19">
        <v>62.61</v>
      </c>
      <c r="G222" s="13"/>
    </row>
    <row r="223" spans="1:7" x14ac:dyDescent="0.25">
      <c r="A223" s="15">
        <v>3</v>
      </c>
      <c r="B223" s="16" t="s">
        <v>16</v>
      </c>
      <c r="C223" s="17">
        <v>30</v>
      </c>
      <c r="D223" s="18">
        <v>123</v>
      </c>
      <c r="E223" s="6">
        <v>6.9414351851851842E-4</v>
      </c>
      <c r="F223" s="19">
        <v>63.03</v>
      </c>
      <c r="G223" s="13"/>
    </row>
    <row r="224" spans="1:7" x14ac:dyDescent="0.25">
      <c r="A224" s="15">
        <v>3</v>
      </c>
      <c r="B224" s="16" t="s">
        <v>16</v>
      </c>
      <c r="C224" s="17">
        <v>30</v>
      </c>
      <c r="D224" s="18">
        <v>123</v>
      </c>
      <c r="E224" s="6">
        <v>6.9650462962962949E-4</v>
      </c>
      <c r="F224" s="19">
        <v>62.81</v>
      </c>
      <c r="G224" s="13"/>
    </row>
    <row r="225" spans="1:7" x14ac:dyDescent="0.25">
      <c r="A225" s="15">
        <v>3</v>
      </c>
      <c r="B225" s="16" t="s">
        <v>16</v>
      </c>
      <c r="C225" s="17">
        <v>30</v>
      </c>
      <c r="D225" s="18">
        <v>123</v>
      </c>
      <c r="E225" s="6">
        <v>7.0159722222222227E-4</v>
      </c>
      <c r="F225" s="19">
        <v>62.36</v>
      </c>
      <c r="G225" s="13"/>
    </row>
    <row r="226" spans="1:7" x14ac:dyDescent="0.25">
      <c r="A226" s="15">
        <v>3</v>
      </c>
      <c r="B226" s="16" t="s">
        <v>16</v>
      </c>
      <c r="C226" s="17">
        <v>30</v>
      </c>
      <c r="D226" s="18">
        <v>123</v>
      </c>
      <c r="E226" s="6">
        <v>7.0281249999999988E-4</v>
      </c>
      <c r="F226" s="19">
        <v>62.25</v>
      </c>
      <c r="G226" s="13"/>
    </row>
    <row r="227" spans="1:7" x14ac:dyDescent="0.25">
      <c r="A227" s="15">
        <v>3</v>
      </c>
      <c r="B227" s="16" t="s">
        <v>16</v>
      </c>
      <c r="C227" s="17">
        <v>30</v>
      </c>
      <c r="D227" s="18">
        <v>123</v>
      </c>
      <c r="E227" s="6">
        <v>7.0686342592592589E-4</v>
      </c>
      <c r="F227" s="19">
        <v>61.89</v>
      </c>
      <c r="G227" s="13"/>
    </row>
    <row r="228" spans="1:7" x14ac:dyDescent="0.25">
      <c r="A228" s="15">
        <v>3</v>
      </c>
      <c r="B228" s="16" t="s">
        <v>16</v>
      </c>
      <c r="C228" s="17">
        <v>30</v>
      </c>
      <c r="D228" s="18">
        <v>123</v>
      </c>
      <c r="E228" s="6">
        <v>6.9223379629629626E-4</v>
      </c>
      <c r="F228" s="19">
        <v>63.2</v>
      </c>
      <c r="G228" s="13"/>
    </row>
    <row r="229" spans="1:7" x14ac:dyDescent="0.25">
      <c r="A229" s="15">
        <v>3</v>
      </c>
      <c r="B229" s="16" t="s">
        <v>16</v>
      </c>
      <c r="C229" s="17">
        <v>30</v>
      </c>
      <c r="D229" s="18">
        <v>123</v>
      </c>
      <c r="E229" s="6">
        <v>6.9855324074074058E-4</v>
      </c>
      <c r="F229" s="19">
        <v>62.63</v>
      </c>
      <c r="G229" s="13"/>
    </row>
    <row r="230" spans="1:7" x14ac:dyDescent="0.25">
      <c r="A230" s="15">
        <v>3</v>
      </c>
      <c r="B230" s="16" t="s">
        <v>16</v>
      </c>
      <c r="C230" s="17">
        <v>30</v>
      </c>
      <c r="D230" s="18">
        <v>123</v>
      </c>
      <c r="E230" s="6">
        <v>7.1482638888888887E-4</v>
      </c>
      <c r="F230" s="19">
        <v>61.2</v>
      </c>
      <c r="G230" s="13"/>
    </row>
    <row r="231" spans="1:7" x14ac:dyDescent="0.25">
      <c r="A231" s="15">
        <v>3</v>
      </c>
      <c r="B231" s="16" t="s">
        <v>25</v>
      </c>
      <c r="C231" s="17">
        <v>30</v>
      </c>
      <c r="D231" s="18">
        <v>143</v>
      </c>
      <c r="E231" s="6">
        <v>7.8848379629629635E-4</v>
      </c>
      <c r="F231" s="19">
        <v>55.49</v>
      </c>
      <c r="G231" s="13"/>
    </row>
    <row r="232" spans="1:7" x14ac:dyDescent="0.25">
      <c r="A232" s="15">
        <v>3</v>
      </c>
      <c r="B232" s="16" t="s">
        <v>25</v>
      </c>
      <c r="C232" s="17">
        <v>30</v>
      </c>
      <c r="D232" s="18">
        <v>143</v>
      </c>
      <c r="E232" s="6">
        <v>7.1552083333333331E-4</v>
      </c>
      <c r="F232" s="19">
        <v>61.14</v>
      </c>
      <c r="G232" s="13"/>
    </row>
    <row r="233" spans="1:7" x14ac:dyDescent="0.25">
      <c r="A233" s="15">
        <v>3</v>
      </c>
      <c r="B233" s="16" t="s">
        <v>25</v>
      </c>
      <c r="C233" s="17">
        <v>30</v>
      </c>
      <c r="D233" s="18">
        <v>143</v>
      </c>
      <c r="E233" s="6">
        <v>7.0201388888888885E-4</v>
      </c>
      <c r="F233" s="19">
        <v>62.32</v>
      </c>
      <c r="G233" s="13"/>
    </row>
    <row r="234" spans="1:7" x14ac:dyDescent="0.25">
      <c r="A234" s="15">
        <v>3</v>
      </c>
      <c r="B234" s="16" t="s">
        <v>25</v>
      </c>
      <c r="C234" s="17">
        <v>30</v>
      </c>
      <c r="D234" s="18">
        <v>143</v>
      </c>
      <c r="E234" s="6">
        <v>7.0277777777777775E-4</v>
      </c>
      <c r="F234" s="19">
        <v>62.25</v>
      </c>
      <c r="G234" s="13"/>
    </row>
    <row r="235" spans="1:7" x14ac:dyDescent="0.25">
      <c r="A235" s="15">
        <v>3</v>
      </c>
      <c r="B235" s="16" t="s">
        <v>25</v>
      </c>
      <c r="C235" s="17">
        <v>30</v>
      </c>
      <c r="D235" s="18">
        <v>143</v>
      </c>
      <c r="E235" s="6">
        <v>7.0177083333333333E-4</v>
      </c>
      <c r="F235" s="19">
        <v>62.34</v>
      </c>
      <c r="G235" s="13"/>
    </row>
    <row r="236" spans="1:7" x14ac:dyDescent="0.25">
      <c r="A236" s="15">
        <v>3</v>
      </c>
      <c r="B236" s="16" t="s">
        <v>25</v>
      </c>
      <c r="C236" s="17">
        <v>30</v>
      </c>
      <c r="D236" s="18">
        <v>143</v>
      </c>
      <c r="E236" s="6">
        <v>6.9923611111111098E-4</v>
      </c>
      <c r="F236" s="19">
        <v>62.57</v>
      </c>
      <c r="G236" s="13"/>
    </row>
    <row r="237" spans="1:7" x14ac:dyDescent="0.25">
      <c r="A237" s="15">
        <v>3</v>
      </c>
      <c r="B237" s="16" t="s">
        <v>25</v>
      </c>
      <c r="C237" s="17">
        <v>30</v>
      </c>
      <c r="D237" s="18">
        <v>143</v>
      </c>
      <c r="E237" s="6">
        <v>7.0284722222222222E-4</v>
      </c>
      <c r="F237" s="19">
        <v>62.25</v>
      </c>
      <c r="G237" s="13"/>
    </row>
    <row r="238" spans="1:7" x14ac:dyDescent="0.25">
      <c r="A238" s="15">
        <v>3</v>
      </c>
      <c r="B238" s="16" t="s">
        <v>25</v>
      </c>
      <c r="C238" s="17">
        <v>30</v>
      </c>
      <c r="D238" s="18">
        <v>143</v>
      </c>
      <c r="E238" s="6">
        <v>7.0003472222222212E-4</v>
      </c>
      <c r="F238" s="19">
        <v>62.5</v>
      </c>
      <c r="G238" s="13"/>
    </row>
    <row r="239" spans="1:7" x14ac:dyDescent="0.25">
      <c r="A239" s="15">
        <v>3</v>
      </c>
      <c r="B239" s="16" t="s">
        <v>25</v>
      </c>
      <c r="C239" s="17">
        <v>30</v>
      </c>
      <c r="D239" s="18">
        <v>143</v>
      </c>
      <c r="E239" s="6">
        <v>7.0158564814814823E-4</v>
      </c>
      <c r="F239" s="19">
        <v>62.36</v>
      </c>
      <c r="G239" s="13"/>
    </row>
    <row r="240" spans="1:7" x14ac:dyDescent="0.25">
      <c r="A240" s="15">
        <v>3</v>
      </c>
      <c r="B240" s="16" t="s">
        <v>25</v>
      </c>
      <c r="C240" s="17">
        <v>30</v>
      </c>
      <c r="D240" s="18">
        <v>143</v>
      </c>
      <c r="E240" s="6">
        <v>6.9702546296296298E-4</v>
      </c>
      <c r="F240" s="19">
        <v>62.77</v>
      </c>
      <c r="G240" s="13"/>
    </row>
    <row r="241" spans="1:7" x14ac:dyDescent="0.25">
      <c r="A241" s="15">
        <v>3</v>
      </c>
      <c r="B241" s="16" t="s">
        <v>25</v>
      </c>
      <c r="C241" s="17">
        <v>30</v>
      </c>
      <c r="D241" s="18">
        <v>143</v>
      </c>
      <c r="E241" s="6">
        <v>7.0643518518518527E-4</v>
      </c>
      <c r="F241" s="19">
        <v>61.93</v>
      </c>
      <c r="G241" s="13"/>
    </row>
    <row r="242" spans="1:7" x14ac:dyDescent="0.25">
      <c r="A242" s="15">
        <v>3</v>
      </c>
      <c r="B242" s="16" t="s">
        <v>25</v>
      </c>
      <c r="C242" s="17">
        <v>30</v>
      </c>
      <c r="D242" s="18">
        <v>143</v>
      </c>
      <c r="E242" s="6">
        <v>6.9802083333333337E-4</v>
      </c>
      <c r="F242" s="19">
        <v>62.68</v>
      </c>
      <c r="G242" s="13"/>
    </row>
    <row r="243" spans="1:7" x14ac:dyDescent="0.25">
      <c r="A243" s="15">
        <v>3</v>
      </c>
      <c r="B243" s="16" t="s">
        <v>25</v>
      </c>
      <c r="C243" s="17">
        <v>30</v>
      </c>
      <c r="D243" s="18">
        <v>143</v>
      </c>
      <c r="E243" s="6">
        <v>7.0067129629629613E-4</v>
      </c>
      <c r="F243" s="19">
        <v>62.44</v>
      </c>
      <c r="G243" s="13"/>
    </row>
    <row r="244" spans="1:7" x14ac:dyDescent="0.25">
      <c r="A244" s="15">
        <v>3</v>
      </c>
      <c r="B244" s="16" t="s">
        <v>25</v>
      </c>
      <c r="C244" s="17">
        <v>30</v>
      </c>
      <c r="D244" s="18">
        <v>143</v>
      </c>
      <c r="E244" s="6">
        <v>7.0541666666666669E-4</v>
      </c>
      <c r="F244" s="19">
        <v>62.02</v>
      </c>
      <c r="G244" s="13"/>
    </row>
    <row r="245" spans="1:7" x14ac:dyDescent="0.25">
      <c r="A245" s="15">
        <v>3</v>
      </c>
      <c r="B245" s="16" t="s">
        <v>25</v>
      </c>
      <c r="C245" s="17">
        <v>30</v>
      </c>
      <c r="D245" s="18">
        <v>143</v>
      </c>
      <c r="E245" s="6">
        <v>7.0349537037037028E-4</v>
      </c>
      <c r="F245" s="19">
        <v>62.19</v>
      </c>
      <c r="G245" s="13"/>
    </row>
    <row r="246" spans="1:7" x14ac:dyDescent="0.25">
      <c r="A246" s="15">
        <v>3</v>
      </c>
      <c r="B246" s="16" t="s">
        <v>25</v>
      </c>
      <c r="C246" s="17">
        <v>30</v>
      </c>
      <c r="D246" s="18">
        <v>143</v>
      </c>
      <c r="E246" s="6">
        <v>6.98738425925926E-4</v>
      </c>
      <c r="F246" s="19">
        <v>62.61</v>
      </c>
      <c r="G246" s="13"/>
    </row>
    <row r="247" spans="1:7" x14ac:dyDescent="0.25">
      <c r="A247" s="15">
        <v>3</v>
      </c>
      <c r="B247" s="16" t="s">
        <v>25</v>
      </c>
      <c r="C247" s="17">
        <v>30</v>
      </c>
      <c r="D247" s="18">
        <v>143</v>
      </c>
      <c r="E247" s="6">
        <v>7.0780092592592596E-4</v>
      </c>
      <c r="F247" s="19">
        <v>61.81</v>
      </c>
      <c r="G247" s="13"/>
    </row>
    <row r="248" spans="1:7" x14ac:dyDescent="0.25">
      <c r="A248" s="15">
        <v>3</v>
      </c>
      <c r="B248" s="16" t="s">
        <v>25</v>
      </c>
      <c r="C248" s="17">
        <v>30</v>
      </c>
      <c r="D248" s="18">
        <v>143</v>
      </c>
      <c r="E248" s="6">
        <v>7.0165509259259269E-4</v>
      </c>
      <c r="F248" s="19">
        <v>62.35</v>
      </c>
      <c r="G248" s="13"/>
    </row>
    <row r="249" spans="1:7" x14ac:dyDescent="0.25">
      <c r="A249" s="15">
        <v>3</v>
      </c>
      <c r="B249" s="16" t="s">
        <v>25</v>
      </c>
      <c r="C249" s="17">
        <v>30</v>
      </c>
      <c r="D249" s="18">
        <v>143</v>
      </c>
      <c r="E249" s="6">
        <v>7.0144675925925919E-4</v>
      </c>
      <c r="F249" s="19">
        <v>62.37</v>
      </c>
      <c r="G249" s="13"/>
    </row>
    <row r="250" spans="1:7" x14ac:dyDescent="0.25">
      <c r="A250" s="15">
        <v>3</v>
      </c>
      <c r="B250" s="16" t="s">
        <v>25</v>
      </c>
      <c r="C250" s="17">
        <v>30</v>
      </c>
      <c r="D250" s="18">
        <v>143</v>
      </c>
      <c r="E250" s="6">
        <v>7.0217592592592597E-4</v>
      </c>
      <c r="F250" s="19">
        <v>62.31</v>
      </c>
      <c r="G250" s="13"/>
    </row>
    <row r="251" spans="1:7" x14ac:dyDescent="0.25">
      <c r="A251" s="15">
        <v>3</v>
      </c>
      <c r="B251" s="16" t="s">
        <v>25</v>
      </c>
      <c r="C251" s="17">
        <v>30</v>
      </c>
      <c r="D251" s="18">
        <v>143</v>
      </c>
      <c r="E251" s="6">
        <v>7.0811342592592584E-4</v>
      </c>
      <c r="F251" s="19">
        <v>61.78</v>
      </c>
      <c r="G251" s="13"/>
    </row>
    <row r="252" spans="1:7" x14ac:dyDescent="0.25">
      <c r="A252" s="15">
        <v>3</v>
      </c>
      <c r="B252" s="16" t="s">
        <v>25</v>
      </c>
      <c r="C252" s="17">
        <v>30</v>
      </c>
      <c r="D252" s="18">
        <v>143</v>
      </c>
      <c r="E252" s="6">
        <v>6.9817129629629645E-4</v>
      </c>
      <c r="F252" s="19">
        <v>62.66</v>
      </c>
      <c r="G252" s="13"/>
    </row>
    <row r="253" spans="1:7" x14ac:dyDescent="0.25">
      <c r="A253" s="15">
        <v>3</v>
      </c>
      <c r="B253" s="16" t="s">
        <v>25</v>
      </c>
      <c r="C253" s="17">
        <v>30</v>
      </c>
      <c r="D253" s="18">
        <v>143</v>
      </c>
      <c r="E253" s="6">
        <v>6.9905092592592588E-4</v>
      </c>
      <c r="F253" s="19">
        <v>62.58</v>
      </c>
      <c r="G253" s="13"/>
    </row>
    <row r="254" spans="1:7" x14ac:dyDescent="0.25">
      <c r="A254" s="15">
        <v>3</v>
      </c>
      <c r="B254" s="16" t="s">
        <v>25</v>
      </c>
      <c r="C254" s="17">
        <v>30</v>
      </c>
      <c r="D254" s="18">
        <v>143</v>
      </c>
      <c r="E254" s="6">
        <v>7.0040509259259264E-4</v>
      </c>
      <c r="F254" s="19">
        <v>62.46</v>
      </c>
      <c r="G254" s="13"/>
    </row>
    <row r="255" spans="1:7" x14ac:dyDescent="0.25">
      <c r="A255" s="15">
        <v>3</v>
      </c>
      <c r="B255" s="16" t="s">
        <v>25</v>
      </c>
      <c r="C255" s="17">
        <v>30</v>
      </c>
      <c r="D255" s="18">
        <v>143</v>
      </c>
      <c r="E255" s="6">
        <v>7.0300925925925923E-4</v>
      </c>
      <c r="F255" s="19">
        <v>62.23</v>
      </c>
      <c r="G255" s="13"/>
    </row>
    <row r="256" spans="1:7" x14ac:dyDescent="0.25">
      <c r="A256" s="15">
        <v>3</v>
      </c>
      <c r="B256" s="16" t="s">
        <v>25</v>
      </c>
      <c r="C256" s="17">
        <v>30</v>
      </c>
      <c r="D256" s="18">
        <v>143</v>
      </c>
      <c r="E256" s="6">
        <v>7.025E-4</v>
      </c>
      <c r="F256" s="19">
        <v>62.28</v>
      </c>
      <c r="G256" s="13"/>
    </row>
    <row r="257" spans="1:7" x14ac:dyDescent="0.25">
      <c r="A257" s="15">
        <v>3</v>
      </c>
      <c r="B257" s="16" t="s">
        <v>25</v>
      </c>
      <c r="C257" s="17">
        <v>30</v>
      </c>
      <c r="D257" s="18">
        <v>143</v>
      </c>
      <c r="E257" s="6">
        <v>7.0251157407407404E-4</v>
      </c>
      <c r="F257" s="19">
        <v>62.28</v>
      </c>
      <c r="G257" s="13"/>
    </row>
    <row r="258" spans="1:7" x14ac:dyDescent="0.25">
      <c r="A258" s="15">
        <v>3</v>
      </c>
      <c r="B258" s="16" t="s">
        <v>25</v>
      </c>
      <c r="C258" s="17">
        <v>30</v>
      </c>
      <c r="D258" s="18">
        <v>143</v>
      </c>
      <c r="E258" s="6">
        <v>7.0056712962962965E-4</v>
      </c>
      <c r="F258" s="19">
        <v>62.45</v>
      </c>
      <c r="G258" s="13"/>
    </row>
    <row r="259" spans="1:7" x14ac:dyDescent="0.25">
      <c r="A259" s="15">
        <v>3</v>
      </c>
      <c r="B259" s="16" t="s">
        <v>25</v>
      </c>
      <c r="C259" s="17">
        <v>30</v>
      </c>
      <c r="D259" s="18">
        <v>143</v>
      </c>
      <c r="E259" s="6">
        <v>6.991319444444445E-4</v>
      </c>
      <c r="F259" s="19">
        <v>62.58</v>
      </c>
      <c r="G259" s="13"/>
    </row>
    <row r="260" spans="1:7" x14ac:dyDescent="0.25">
      <c r="A260" s="15">
        <v>3</v>
      </c>
      <c r="B260" s="16" t="s">
        <v>25</v>
      </c>
      <c r="C260" s="17">
        <v>30</v>
      </c>
      <c r="D260" s="18">
        <v>143</v>
      </c>
      <c r="E260" s="6">
        <v>7.0094907407407421E-4</v>
      </c>
      <c r="F260" s="19">
        <v>62.42</v>
      </c>
      <c r="G260" s="13"/>
    </row>
    <row r="261" spans="1:7" x14ac:dyDescent="0.25">
      <c r="A261" s="15">
        <v>3</v>
      </c>
      <c r="B261" s="16" t="s">
        <v>15</v>
      </c>
      <c r="C261" s="17">
        <v>30</v>
      </c>
      <c r="D261" s="18">
        <v>127</v>
      </c>
      <c r="E261" s="6">
        <v>7.9732638888888898E-4</v>
      </c>
      <c r="F261" s="19">
        <v>54.87</v>
      </c>
      <c r="G261" s="13"/>
    </row>
    <row r="262" spans="1:7" x14ac:dyDescent="0.25">
      <c r="A262" s="15">
        <v>3</v>
      </c>
      <c r="B262" s="16" t="s">
        <v>15</v>
      </c>
      <c r="C262" s="17">
        <v>30</v>
      </c>
      <c r="D262" s="18">
        <v>127</v>
      </c>
      <c r="E262" s="6">
        <v>7.163078703703703E-4</v>
      </c>
      <c r="F262" s="19">
        <v>61.08</v>
      </c>
      <c r="G262" s="13"/>
    </row>
    <row r="263" spans="1:7" x14ac:dyDescent="0.25">
      <c r="A263" s="15">
        <v>3</v>
      </c>
      <c r="B263" s="16" t="s">
        <v>15</v>
      </c>
      <c r="C263" s="17">
        <v>30</v>
      </c>
      <c r="D263" s="18">
        <v>127</v>
      </c>
      <c r="E263" s="6">
        <v>7.2060185185185194E-4</v>
      </c>
      <c r="F263" s="19">
        <v>60.71</v>
      </c>
      <c r="G263" s="13"/>
    </row>
    <row r="264" spans="1:7" x14ac:dyDescent="0.25">
      <c r="A264" s="15">
        <v>3</v>
      </c>
      <c r="B264" s="16" t="s">
        <v>15</v>
      </c>
      <c r="C264" s="17">
        <v>30</v>
      </c>
      <c r="D264" s="18">
        <v>127</v>
      </c>
      <c r="E264" s="6">
        <v>7.1783564814814811E-4</v>
      </c>
      <c r="F264" s="19">
        <v>60.95</v>
      </c>
      <c r="G264" s="13"/>
    </row>
    <row r="265" spans="1:7" x14ac:dyDescent="0.25">
      <c r="A265" s="15">
        <v>3</v>
      </c>
      <c r="B265" s="16" t="s">
        <v>15</v>
      </c>
      <c r="C265" s="17">
        <v>30</v>
      </c>
      <c r="D265" s="18">
        <v>127</v>
      </c>
      <c r="E265" s="6">
        <v>7.081828703703703E-4</v>
      </c>
      <c r="F265" s="19">
        <v>61.78</v>
      </c>
      <c r="G265" s="13"/>
    </row>
    <row r="266" spans="1:7" x14ac:dyDescent="0.25">
      <c r="A266" s="15">
        <v>3</v>
      </c>
      <c r="B266" s="16" t="s">
        <v>15</v>
      </c>
      <c r="C266" s="17">
        <v>30</v>
      </c>
      <c r="D266" s="18">
        <v>127</v>
      </c>
      <c r="E266" s="6">
        <v>7.0071759259259252E-4</v>
      </c>
      <c r="F266" s="19">
        <v>62.44</v>
      </c>
      <c r="G266" s="13"/>
    </row>
    <row r="267" spans="1:7" x14ac:dyDescent="0.25">
      <c r="A267" s="15">
        <v>3</v>
      </c>
      <c r="B267" s="16" t="s">
        <v>15</v>
      </c>
      <c r="C267" s="17">
        <v>30</v>
      </c>
      <c r="D267" s="18">
        <v>127</v>
      </c>
      <c r="E267" s="6">
        <v>7.3178240740740745E-4</v>
      </c>
      <c r="F267" s="19">
        <v>59.79</v>
      </c>
      <c r="G267" s="13"/>
    </row>
    <row r="268" spans="1:7" x14ac:dyDescent="0.25">
      <c r="A268" s="15">
        <v>3</v>
      </c>
      <c r="B268" s="16" t="s">
        <v>15</v>
      </c>
      <c r="C268" s="17">
        <v>30</v>
      </c>
      <c r="D268" s="18">
        <v>127</v>
      </c>
      <c r="E268" s="6">
        <v>7.0130787037037037E-4</v>
      </c>
      <c r="F268" s="19">
        <v>62.38</v>
      </c>
      <c r="G268" s="13"/>
    </row>
    <row r="269" spans="1:7" x14ac:dyDescent="0.25">
      <c r="A269" s="15">
        <v>3</v>
      </c>
      <c r="B269" s="16" t="s">
        <v>15</v>
      </c>
      <c r="C269" s="17">
        <v>30</v>
      </c>
      <c r="D269" s="18">
        <v>127</v>
      </c>
      <c r="E269" s="6">
        <v>7.030787037037037E-4</v>
      </c>
      <c r="F269" s="19">
        <v>62.23</v>
      </c>
      <c r="G269" s="13"/>
    </row>
    <row r="270" spans="1:7" x14ac:dyDescent="0.25">
      <c r="A270" s="15">
        <v>3</v>
      </c>
      <c r="B270" s="16" t="s">
        <v>15</v>
      </c>
      <c r="C270" s="17">
        <v>30</v>
      </c>
      <c r="D270" s="18">
        <v>127</v>
      </c>
      <c r="E270" s="6">
        <v>6.9510416666666668E-4</v>
      </c>
      <c r="F270" s="19">
        <v>62.94</v>
      </c>
      <c r="G270" s="13"/>
    </row>
    <row r="271" spans="1:7" x14ac:dyDescent="0.25">
      <c r="A271" s="15">
        <v>3</v>
      </c>
      <c r="B271" s="16" t="s">
        <v>15</v>
      </c>
      <c r="C271" s="17">
        <v>30</v>
      </c>
      <c r="D271" s="18">
        <v>127</v>
      </c>
      <c r="E271" s="6">
        <v>6.9575231481481474E-4</v>
      </c>
      <c r="F271" s="19">
        <v>62.88</v>
      </c>
      <c r="G271" s="13"/>
    </row>
    <row r="272" spans="1:7" x14ac:dyDescent="0.25">
      <c r="A272" s="15">
        <v>3</v>
      </c>
      <c r="B272" s="16" t="s">
        <v>15</v>
      </c>
      <c r="C272" s="17">
        <v>30</v>
      </c>
      <c r="D272" s="18">
        <v>127</v>
      </c>
      <c r="E272" s="6">
        <v>6.9542824074074071E-4</v>
      </c>
      <c r="F272" s="19">
        <v>62.91</v>
      </c>
      <c r="G272" s="13"/>
    </row>
    <row r="273" spans="1:7" x14ac:dyDescent="0.25">
      <c r="A273" s="15">
        <v>3</v>
      </c>
      <c r="B273" s="16" t="s">
        <v>15</v>
      </c>
      <c r="C273" s="17">
        <v>30</v>
      </c>
      <c r="D273" s="18">
        <v>127</v>
      </c>
      <c r="E273" s="6">
        <v>7.0305555555555562E-4</v>
      </c>
      <c r="F273" s="19">
        <v>62.23</v>
      </c>
      <c r="G273" s="13"/>
    </row>
    <row r="274" spans="1:7" x14ac:dyDescent="0.25">
      <c r="A274" s="15">
        <v>3</v>
      </c>
      <c r="B274" s="16" t="s">
        <v>15</v>
      </c>
      <c r="C274" s="17">
        <v>30</v>
      </c>
      <c r="D274" s="18">
        <v>127</v>
      </c>
      <c r="E274" s="6">
        <v>6.9895833333333322E-4</v>
      </c>
      <c r="F274" s="19">
        <v>62.59</v>
      </c>
      <c r="G274" s="13"/>
    </row>
    <row r="275" spans="1:7" x14ac:dyDescent="0.25">
      <c r="A275" s="15">
        <v>3</v>
      </c>
      <c r="B275" s="16" t="s">
        <v>15</v>
      </c>
      <c r="C275" s="17">
        <v>30</v>
      </c>
      <c r="D275" s="18">
        <v>127</v>
      </c>
      <c r="E275" s="6">
        <v>7.0159722222222227E-4</v>
      </c>
      <c r="F275" s="19">
        <v>62.36</v>
      </c>
      <c r="G275" s="13"/>
    </row>
    <row r="276" spans="1:7" x14ac:dyDescent="0.25">
      <c r="A276" s="15">
        <v>3</v>
      </c>
      <c r="B276" s="16" t="s">
        <v>15</v>
      </c>
      <c r="C276" s="17">
        <v>30</v>
      </c>
      <c r="D276" s="18">
        <v>127</v>
      </c>
      <c r="E276" s="6">
        <v>6.9651620370370364E-4</v>
      </c>
      <c r="F276" s="19">
        <v>62.81</v>
      </c>
      <c r="G276" s="13"/>
    </row>
    <row r="277" spans="1:7" x14ac:dyDescent="0.25">
      <c r="A277" s="15">
        <v>3</v>
      </c>
      <c r="B277" s="16" t="s">
        <v>15</v>
      </c>
      <c r="C277" s="17">
        <v>30</v>
      </c>
      <c r="D277" s="18">
        <v>127</v>
      </c>
      <c r="E277" s="6">
        <v>6.9358796296296302E-4</v>
      </c>
      <c r="F277" s="19">
        <v>63.08</v>
      </c>
      <c r="G277" s="13"/>
    </row>
    <row r="278" spans="1:7" x14ac:dyDescent="0.25">
      <c r="A278" s="15">
        <v>3</v>
      </c>
      <c r="B278" s="16" t="s">
        <v>15</v>
      </c>
      <c r="C278" s="17">
        <v>30</v>
      </c>
      <c r="D278" s="18">
        <v>127</v>
      </c>
      <c r="E278" s="6">
        <v>6.9814814814814826E-4</v>
      </c>
      <c r="F278" s="19">
        <v>62.67</v>
      </c>
      <c r="G278" s="13"/>
    </row>
    <row r="279" spans="1:7" x14ac:dyDescent="0.25">
      <c r="A279" s="15">
        <v>3</v>
      </c>
      <c r="B279" s="16" t="s">
        <v>15</v>
      </c>
      <c r="C279" s="17">
        <v>30</v>
      </c>
      <c r="D279" s="18">
        <v>127</v>
      </c>
      <c r="E279" s="6">
        <v>6.962152777777778E-4</v>
      </c>
      <c r="F279" s="19">
        <v>62.84</v>
      </c>
      <c r="G279" s="13"/>
    </row>
    <row r="280" spans="1:7" x14ac:dyDescent="0.25">
      <c r="A280" s="15">
        <v>3</v>
      </c>
      <c r="B280" s="16" t="s">
        <v>15</v>
      </c>
      <c r="C280" s="17">
        <v>30</v>
      </c>
      <c r="D280" s="18">
        <v>127</v>
      </c>
      <c r="E280" s="6">
        <v>6.9782407407407391E-4</v>
      </c>
      <c r="F280" s="19">
        <v>62.69</v>
      </c>
      <c r="G280" s="13"/>
    </row>
    <row r="281" spans="1:7" x14ac:dyDescent="0.25">
      <c r="A281" s="15">
        <v>3</v>
      </c>
      <c r="B281" s="16" t="s">
        <v>15</v>
      </c>
      <c r="C281" s="17">
        <v>30</v>
      </c>
      <c r="D281" s="18">
        <v>127</v>
      </c>
      <c r="E281" s="6">
        <v>6.9479166666666658E-4</v>
      </c>
      <c r="F281" s="19">
        <v>62.97</v>
      </c>
      <c r="G281" s="13"/>
    </row>
    <row r="282" spans="1:7" x14ac:dyDescent="0.25">
      <c r="A282" s="15">
        <v>3</v>
      </c>
      <c r="B282" s="16" t="s">
        <v>15</v>
      </c>
      <c r="C282" s="17">
        <v>30</v>
      </c>
      <c r="D282" s="18">
        <v>127</v>
      </c>
      <c r="E282" s="6">
        <v>6.9663194444444449E-4</v>
      </c>
      <c r="F282" s="19">
        <v>62.8</v>
      </c>
      <c r="G282" s="13"/>
    </row>
    <row r="283" spans="1:7" x14ac:dyDescent="0.25">
      <c r="A283" s="15">
        <v>3</v>
      </c>
      <c r="B283" s="16" t="s">
        <v>15</v>
      </c>
      <c r="C283" s="17">
        <v>30</v>
      </c>
      <c r="D283" s="18">
        <v>127</v>
      </c>
      <c r="E283" s="6">
        <v>6.9712962962962957E-4</v>
      </c>
      <c r="F283" s="19">
        <v>62.76</v>
      </c>
      <c r="G283" s="13"/>
    </row>
    <row r="284" spans="1:7" x14ac:dyDescent="0.25">
      <c r="A284" s="15">
        <v>3</v>
      </c>
      <c r="B284" s="16" t="s">
        <v>15</v>
      </c>
      <c r="C284" s="17">
        <v>30</v>
      </c>
      <c r="D284" s="18">
        <v>127</v>
      </c>
      <c r="E284" s="6">
        <v>6.9814814814814826E-4</v>
      </c>
      <c r="F284" s="19">
        <v>62.67</v>
      </c>
      <c r="G284" s="13"/>
    </row>
    <row r="285" spans="1:7" x14ac:dyDescent="0.25">
      <c r="A285" s="15">
        <v>3</v>
      </c>
      <c r="B285" s="16" t="s">
        <v>15</v>
      </c>
      <c r="C285" s="17">
        <v>30</v>
      </c>
      <c r="D285" s="18">
        <v>127</v>
      </c>
      <c r="E285" s="6">
        <v>6.9693287037037033E-4</v>
      </c>
      <c r="F285" s="19">
        <v>62.78</v>
      </c>
      <c r="G285" s="13"/>
    </row>
    <row r="286" spans="1:7" x14ac:dyDescent="0.25">
      <c r="A286" s="15">
        <v>3</v>
      </c>
      <c r="B286" s="16" t="s">
        <v>15</v>
      </c>
      <c r="C286" s="17">
        <v>30</v>
      </c>
      <c r="D286" s="18">
        <v>127</v>
      </c>
      <c r="E286" s="6">
        <v>6.9596064814814824E-4</v>
      </c>
      <c r="F286" s="19">
        <v>62.86</v>
      </c>
      <c r="G286" s="13"/>
    </row>
    <row r="287" spans="1:7" x14ac:dyDescent="0.25">
      <c r="A287" s="15">
        <v>3</v>
      </c>
      <c r="B287" s="16" t="s">
        <v>15</v>
      </c>
      <c r="C287" s="17">
        <v>30</v>
      </c>
      <c r="D287" s="18">
        <v>127</v>
      </c>
      <c r="E287" s="6">
        <v>6.9532407407407423E-4</v>
      </c>
      <c r="F287" s="19">
        <v>62.92</v>
      </c>
      <c r="G287" s="13"/>
    </row>
    <row r="288" spans="1:7" x14ac:dyDescent="0.25">
      <c r="A288" s="15">
        <v>3</v>
      </c>
      <c r="B288" s="16" t="s">
        <v>15</v>
      </c>
      <c r="C288" s="17">
        <v>30</v>
      </c>
      <c r="D288" s="18">
        <v>127</v>
      </c>
      <c r="E288" s="6">
        <v>6.950578703703703E-4</v>
      </c>
      <c r="F288" s="19">
        <v>62.94</v>
      </c>
      <c r="G288" s="13"/>
    </row>
    <row r="289" spans="1:7" x14ac:dyDescent="0.25">
      <c r="A289" s="15">
        <v>3</v>
      </c>
      <c r="B289" s="16" t="s">
        <v>15</v>
      </c>
      <c r="C289" s="17">
        <v>30</v>
      </c>
      <c r="D289" s="18">
        <v>127</v>
      </c>
      <c r="E289" s="6">
        <v>6.9474537037037031E-4</v>
      </c>
      <c r="F289" s="19">
        <v>62.97</v>
      </c>
      <c r="G289" s="13"/>
    </row>
    <row r="290" spans="1:7" x14ac:dyDescent="0.25">
      <c r="A290" s="15">
        <v>3</v>
      </c>
      <c r="B290" s="16" t="s">
        <v>15</v>
      </c>
      <c r="C290" s="17">
        <v>30</v>
      </c>
      <c r="D290" s="18">
        <v>127</v>
      </c>
      <c r="E290" s="6">
        <v>6.9307870370370367E-4</v>
      </c>
      <c r="F290" s="19">
        <v>63.12</v>
      </c>
      <c r="G290" s="13"/>
    </row>
    <row r="291" spans="1:7" x14ac:dyDescent="0.25">
      <c r="A291" s="15">
        <v>3</v>
      </c>
      <c r="B291" s="16" t="s">
        <v>14</v>
      </c>
      <c r="C291" s="17">
        <v>30</v>
      </c>
      <c r="D291" s="18">
        <v>125</v>
      </c>
      <c r="E291" s="6">
        <v>8.0861111111111118E-4</v>
      </c>
      <c r="F291" s="19">
        <v>54.11</v>
      </c>
      <c r="G291" s="13"/>
    </row>
    <row r="292" spans="1:7" x14ac:dyDescent="0.25">
      <c r="A292" s="15">
        <v>3</v>
      </c>
      <c r="B292" s="16" t="s">
        <v>14</v>
      </c>
      <c r="C292" s="17">
        <v>30</v>
      </c>
      <c r="D292" s="18">
        <v>125</v>
      </c>
      <c r="E292" s="6">
        <v>7.3062500000000005E-4</v>
      </c>
      <c r="F292" s="19">
        <v>59.88</v>
      </c>
      <c r="G292" s="13"/>
    </row>
    <row r="293" spans="1:7" x14ac:dyDescent="0.25">
      <c r="A293" s="15">
        <v>3</v>
      </c>
      <c r="B293" s="16" t="s">
        <v>14</v>
      </c>
      <c r="C293" s="17">
        <v>30</v>
      </c>
      <c r="D293" s="18">
        <v>125</v>
      </c>
      <c r="E293" s="6">
        <v>7.1211805555555557E-4</v>
      </c>
      <c r="F293" s="19">
        <v>61.44</v>
      </c>
      <c r="G293" s="13"/>
    </row>
    <row r="294" spans="1:7" x14ac:dyDescent="0.25">
      <c r="A294" s="15">
        <v>3</v>
      </c>
      <c r="B294" s="16" t="s">
        <v>14</v>
      </c>
      <c r="C294" s="17">
        <v>30</v>
      </c>
      <c r="D294" s="18">
        <v>125</v>
      </c>
      <c r="E294" s="6">
        <v>7.0918981481481484E-4</v>
      </c>
      <c r="F294" s="19">
        <v>61.69</v>
      </c>
      <c r="G294" s="13"/>
    </row>
    <row r="295" spans="1:7" x14ac:dyDescent="0.25">
      <c r="A295" s="15">
        <v>3</v>
      </c>
      <c r="B295" s="16" t="s">
        <v>14</v>
      </c>
      <c r="C295" s="17">
        <v>30</v>
      </c>
      <c r="D295" s="18">
        <v>125</v>
      </c>
      <c r="E295" s="6">
        <v>7.1019675925925927E-4</v>
      </c>
      <c r="F295" s="19">
        <v>61.6</v>
      </c>
      <c r="G295" s="13"/>
    </row>
    <row r="296" spans="1:7" x14ac:dyDescent="0.25">
      <c r="A296" s="15">
        <v>3</v>
      </c>
      <c r="B296" s="16" t="s">
        <v>14</v>
      </c>
      <c r="C296" s="17">
        <v>30</v>
      </c>
      <c r="D296" s="18">
        <v>125</v>
      </c>
      <c r="E296" s="6">
        <v>7.0179398148148152E-4</v>
      </c>
      <c r="F296" s="19">
        <v>62.34</v>
      </c>
      <c r="G296" s="13"/>
    </row>
    <row r="297" spans="1:7" x14ac:dyDescent="0.25">
      <c r="A297" s="15">
        <v>3</v>
      </c>
      <c r="B297" s="16" t="s">
        <v>14</v>
      </c>
      <c r="C297" s="17">
        <v>30</v>
      </c>
      <c r="D297" s="18">
        <v>125</v>
      </c>
      <c r="E297" s="6">
        <v>7.0446759259259258E-4</v>
      </c>
      <c r="F297" s="19">
        <v>62.1</v>
      </c>
      <c r="G297" s="13"/>
    </row>
    <row r="298" spans="1:7" x14ac:dyDescent="0.25">
      <c r="A298" s="15">
        <v>3</v>
      </c>
      <c r="B298" s="16" t="s">
        <v>14</v>
      </c>
      <c r="C298" s="17">
        <v>30</v>
      </c>
      <c r="D298" s="18">
        <v>125</v>
      </c>
      <c r="E298" s="6">
        <v>6.9870370370370366E-4</v>
      </c>
      <c r="F298" s="19">
        <v>62.62</v>
      </c>
      <c r="G298" s="13"/>
    </row>
    <row r="299" spans="1:7" x14ac:dyDescent="0.25">
      <c r="A299" s="15">
        <v>3</v>
      </c>
      <c r="B299" s="16" t="s">
        <v>14</v>
      </c>
      <c r="C299" s="17">
        <v>30</v>
      </c>
      <c r="D299" s="18">
        <v>125</v>
      </c>
      <c r="E299" s="6">
        <v>7.1678240740740741E-4</v>
      </c>
      <c r="F299" s="19">
        <v>61.04</v>
      </c>
      <c r="G299" s="13"/>
    </row>
    <row r="300" spans="1:7" x14ac:dyDescent="0.25">
      <c r="A300" s="15">
        <v>3</v>
      </c>
      <c r="B300" s="16" t="s">
        <v>14</v>
      </c>
      <c r="C300" s="17">
        <v>30</v>
      </c>
      <c r="D300" s="18">
        <v>125</v>
      </c>
      <c r="E300" s="6">
        <v>6.9575231481481474E-4</v>
      </c>
      <c r="F300" s="19">
        <v>62.88</v>
      </c>
      <c r="G300" s="13"/>
    </row>
    <row r="301" spans="1:7" x14ac:dyDescent="0.25">
      <c r="A301" s="15">
        <v>3</v>
      </c>
      <c r="B301" s="16" t="s">
        <v>14</v>
      </c>
      <c r="C301" s="17">
        <v>30</v>
      </c>
      <c r="D301" s="18">
        <v>125</v>
      </c>
      <c r="E301" s="6">
        <v>6.9795138888888891E-4</v>
      </c>
      <c r="F301" s="19">
        <v>62.68</v>
      </c>
      <c r="G301" s="13"/>
    </row>
    <row r="302" spans="1:7" x14ac:dyDescent="0.25">
      <c r="A302" s="15">
        <v>3</v>
      </c>
      <c r="B302" s="16" t="s">
        <v>14</v>
      </c>
      <c r="C302" s="17">
        <v>30</v>
      </c>
      <c r="D302" s="18">
        <v>125</v>
      </c>
      <c r="E302" s="6">
        <v>6.9884259259259259E-4</v>
      </c>
      <c r="F302" s="19">
        <v>62.6</v>
      </c>
      <c r="G302" s="13"/>
    </row>
    <row r="303" spans="1:7" x14ac:dyDescent="0.25">
      <c r="A303" s="15">
        <v>3</v>
      </c>
      <c r="B303" s="16" t="s">
        <v>14</v>
      </c>
      <c r="C303" s="17">
        <v>30</v>
      </c>
      <c r="D303" s="18">
        <v>125</v>
      </c>
      <c r="E303" s="6">
        <v>7.0964120370370365E-4</v>
      </c>
      <c r="F303" s="19">
        <v>61.65</v>
      </c>
      <c r="G303" s="13"/>
    </row>
    <row r="304" spans="1:7" x14ac:dyDescent="0.25">
      <c r="A304" s="15">
        <v>3</v>
      </c>
      <c r="B304" s="16" t="s">
        <v>14</v>
      </c>
      <c r="C304" s="17">
        <v>30</v>
      </c>
      <c r="D304" s="18">
        <v>125</v>
      </c>
      <c r="E304" s="6">
        <v>7.0199074074074076E-4</v>
      </c>
      <c r="F304" s="19">
        <v>62.32</v>
      </c>
      <c r="G304" s="13"/>
    </row>
    <row r="305" spans="1:7" x14ac:dyDescent="0.25">
      <c r="A305" s="15">
        <v>3</v>
      </c>
      <c r="B305" s="16" t="s">
        <v>14</v>
      </c>
      <c r="C305" s="17">
        <v>30</v>
      </c>
      <c r="D305" s="18">
        <v>125</v>
      </c>
      <c r="E305" s="6">
        <v>7.064467592592592E-4</v>
      </c>
      <c r="F305" s="19">
        <v>61.93</v>
      </c>
      <c r="G305" s="13"/>
    </row>
    <row r="306" spans="1:7" x14ac:dyDescent="0.25">
      <c r="A306" s="15">
        <v>3</v>
      </c>
      <c r="B306" s="16" t="s">
        <v>14</v>
      </c>
      <c r="C306" s="17">
        <v>30</v>
      </c>
      <c r="D306" s="18">
        <v>125</v>
      </c>
      <c r="E306" s="6">
        <v>6.9681712962962959E-4</v>
      </c>
      <c r="F306" s="19">
        <v>62.79</v>
      </c>
      <c r="G306" s="13"/>
    </row>
    <row r="307" spans="1:7" x14ac:dyDescent="0.25">
      <c r="A307" s="15">
        <v>3</v>
      </c>
      <c r="B307" s="16" t="s">
        <v>14</v>
      </c>
      <c r="C307" s="17">
        <v>30</v>
      </c>
      <c r="D307" s="18">
        <v>125</v>
      </c>
      <c r="E307" s="6">
        <v>6.9804398148148145E-4</v>
      </c>
      <c r="F307" s="19">
        <v>62.68</v>
      </c>
      <c r="G307" s="13"/>
    </row>
    <row r="308" spans="1:7" x14ac:dyDescent="0.25">
      <c r="A308" s="15">
        <v>3</v>
      </c>
      <c r="B308" s="16" t="s">
        <v>14</v>
      </c>
      <c r="C308" s="17">
        <v>30</v>
      </c>
      <c r="D308" s="18">
        <v>125</v>
      </c>
      <c r="E308" s="6">
        <v>7.0252314814814819E-4</v>
      </c>
      <c r="F308" s="19">
        <v>62.28</v>
      </c>
      <c r="G308" s="13"/>
    </row>
    <row r="309" spans="1:7" x14ac:dyDescent="0.25">
      <c r="A309" s="15">
        <v>3</v>
      </c>
      <c r="B309" s="16" t="s">
        <v>14</v>
      </c>
      <c r="C309" s="17">
        <v>30</v>
      </c>
      <c r="D309" s="18">
        <v>125</v>
      </c>
      <c r="E309" s="6">
        <v>6.9704861111111107E-4</v>
      </c>
      <c r="F309" s="19">
        <v>62.76</v>
      </c>
      <c r="G309" s="13"/>
    </row>
    <row r="310" spans="1:7" x14ac:dyDescent="0.25">
      <c r="A310" s="15">
        <v>3</v>
      </c>
      <c r="B310" s="16" t="s">
        <v>14</v>
      </c>
      <c r="C310" s="17">
        <v>30</v>
      </c>
      <c r="D310" s="18">
        <v>125</v>
      </c>
      <c r="E310" s="6">
        <v>6.9659722222222226E-4</v>
      </c>
      <c r="F310" s="19">
        <v>62.81</v>
      </c>
      <c r="G310" s="13"/>
    </row>
    <row r="311" spans="1:7" x14ac:dyDescent="0.25">
      <c r="A311" s="15">
        <v>3</v>
      </c>
      <c r="B311" s="16" t="s">
        <v>14</v>
      </c>
      <c r="C311" s="17">
        <v>30</v>
      </c>
      <c r="D311" s="18">
        <v>125</v>
      </c>
      <c r="E311" s="6">
        <v>7.0187499999999992E-4</v>
      </c>
      <c r="F311" s="19">
        <v>62.33</v>
      </c>
      <c r="G311" s="13"/>
    </row>
    <row r="312" spans="1:7" x14ac:dyDescent="0.25">
      <c r="A312" s="15">
        <v>3</v>
      </c>
      <c r="B312" s="16" t="s">
        <v>14</v>
      </c>
      <c r="C312" s="17">
        <v>30</v>
      </c>
      <c r="D312" s="18">
        <v>125</v>
      </c>
      <c r="E312" s="6">
        <v>6.9597222222222228E-4</v>
      </c>
      <c r="F312" s="19">
        <v>62.86</v>
      </c>
      <c r="G312" s="13"/>
    </row>
    <row r="313" spans="1:7" x14ac:dyDescent="0.25">
      <c r="A313" s="15">
        <v>3</v>
      </c>
      <c r="B313" s="16" t="s">
        <v>14</v>
      </c>
      <c r="C313" s="17">
        <v>30</v>
      </c>
      <c r="D313" s="18">
        <v>125</v>
      </c>
      <c r="E313" s="6">
        <v>6.99212962962963E-4</v>
      </c>
      <c r="F313" s="19">
        <v>62.57</v>
      </c>
      <c r="G313" s="13"/>
    </row>
    <row r="314" spans="1:7" x14ac:dyDescent="0.25">
      <c r="A314" s="15">
        <v>3</v>
      </c>
      <c r="B314" s="16" t="s">
        <v>14</v>
      </c>
      <c r="C314" s="17">
        <v>30</v>
      </c>
      <c r="D314" s="18">
        <v>125</v>
      </c>
      <c r="E314" s="6">
        <v>7.0075231481481475E-4</v>
      </c>
      <c r="F314" s="19">
        <v>62.43</v>
      </c>
      <c r="G314" s="13"/>
    </row>
    <row r="315" spans="1:7" x14ac:dyDescent="0.25">
      <c r="A315" s="15">
        <v>3</v>
      </c>
      <c r="B315" s="16" t="s">
        <v>14</v>
      </c>
      <c r="C315" s="17">
        <v>30</v>
      </c>
      <c r="D315" s="18">
        <v>125</v>
      </c>
      <c r="E315" s="6">
        <v>6.9646990740740737E-4</v>
      </c>
      <c r="F315" s="19">
        <v>62.82</v>
      </c>
      <c r="G315" s="13"/>
    </row>
    <row r="316" spans="1:7" x14ac:dyDescent="0.25">
      <c r="A316" s="15">
        <v>3</v>
      </c>
      <c r="B316" s="16" t="s">
        <v>14</v>
      </c>
      <c r="C316" s="17">
        <v>30</v>
      </c>
      <c r="D316" s="18">
        <v>125</v>
      </c>
      <c r="E316" s="6">
        <v>7.0189814814814811E-4</v>
      </c>
      <c r="F316" s="19">
        <v>62.33</v>
      </c>
      <c r="G316" s="13"/>
    </row>
    <row r="317" spans="1:7" x14ac:dyDescent="0.25">
      <c r="A317" s="15">
        <v>3</v>
      </c>
      <c r="B317" s="16" t="s">
        <v>14</v>
      </c>
      <c r="C317" s="17">
        <v>30</v>
      </c>
      <c r="D317" s="18">
        <v>125</v>
      </c>
      <c r="E317" s="6">
        <v>6.9983796296296298E-4</v>
      </c>
      <c r="F317" s="19">
        <v>62.51</v>
      </c>
      <c r="G317" s="13"/>
    </row>
    <row r="318" spans="1:7" x14ac:dyDescent="0.25">
      <c r="A318" s="15">
        <v>3</v>
      </c>
      <c r="B318" s="16" t="s">
        <v>14</v>
      </c>
      <c r="C318" s="17">
        <v>30</v>
      </c>
      <c r="D318" s="18">
        <v>125</v>
      </c>
      <c r="E318" s="6">
        <v>6.9668981481481491E-4</v>
      </c>
      <c r="F318" s="19">
        <v>62.8</v>
      </c>
      <c r="G318" s="13"/>
    </row>
    <row r="319" spans="1:7" x14ac:dyDescent="0.25">
      <c r="A319" s="15">
        <v>3</v>
      </c>
      <c r="B319" s="16" t="s">
        <v>14</v>
      </c>
      <c r="C319" s="17">
        <v>30</v>
      </c>
      <c r="D319" s="18">
        <v>125</v>
      </c>
      <c r="E319" s="6">
        <v>7.0253472222222212E-4</v>
      </c>
      <c r="F319" s="19">
        <v>62.27</v>
      </c>
      <c r="G319" s="13"/>
    </row>
    <row r="320" spans="1:7" x14ac:dyDescent="0.25">
      <c r="A320" s="15">
        <v>3</v>
      </c>
      <c r="B320" s="16" t="s">
        <v>14</v>
      </c>
      <c r="C320" s="17">
        <v>30</v>
      </c>
      <c r="D320" s="18">
        <v>125</v>
      </c>
      <c r="E320" s="6">
        <v>7.0078703703703709E-4</v>
      </c>
      <c r="F320" s="19">
        <v>62.43</v>
      </c>
      <c r="G320" s="13"/>
    </row>
    <row r="321" spans="1:7" x14ac:dyDescent="0.25">
      <c r="A321" s="15">
        <v>3</v>
      </c>
      <c r="B321" s="16" t="s">
        <v>20</v>
      </c>
      <c r="C321" s="17">
        <v>30</v>
      </c>
      <c r="D321" s="18">
        <v>118</v>
      </c>
      <c r="E321" s="6">
        <v>7.8946759259259259E-4</v>
      </c>
      <c r="F321" s="19">
        <v>55.42</v>
      </c>
      <c r="G321" s="13"/>
    </row>
    <row r="322" spans="1:7" x14ac:dyDescent="0.25">
      <c r="A322" s="15">
        <v>3</v>
      </c>
      <c r="B322" s="16" t="s">
        <v>20</v>
      </c>
      <c r="C322" s="17">
        <v>30</v>
      </c>
      <c r="D322" s="18">
        <v>118</v>
      </c>
      <c r="E322" s="6">
        <v>7.9629629629629636E-4</v>
      </c>
      <c r="F322" s="19">
        <v>54.94</v>
      </c>
      <c r="G322" s="13"/>
    </row>
    <row r="323" spans="1:7" x14ac:dyDescent="0.25">
      <c r="A323" s="15">
        <v>3</v>
      </c>
      <c r="B323" s="16" t="s">
        <v>20</v>
      </c>
      <c r="C323" s="17">
        <v>30</v>
      </c>
      <c r="D323" s="18">
        <v>118</v>
      </c>
      <c r="E323" s="6">
        <v>7.0380787037037037E-4</v>
      </c>
      <c r="F323" s="19">
        <v>62.16</v>
      </c>
      <c r="G323" s="13"/>
    </row>
    <row r="324" spans="1:7" x14ac:dyDescent="0.25">
      <c r="A324" s="15">
        <v>3</v>
      </c>
      <c r="B324" s="16" t="s">
        <v>20</v>
      </c>
      <c r="C324" s="17">
        <v>30</v>
      </c>
      <c r="D324" s="18">
        <v>118</v>
      </c>
      <c r="E324" s="6">
        <v>7.0247685185185181E-4</v>
      </c>
      <c r="F324" s="19">
        <v>62.28</v>
      </c>
      <c r="G324" s="13"/>
    </row>
    <row r="325" spans="1:7" x14ac:dyDescent="0.25">
      <c r="A325" s="15">
        <v>3</v>
      </c>
      <c r="B325" s="16" t="s">
        <v>20</v>
      </c>
      <c r="C325" s="17">
        <v>30</v>
      </c>
      <c r="D325" s="18">
        <v>118</v>
      </c>
      <c r="E325" s="6">
        <v>7.005555555555555E-4</v>
      </c>
      <c r="F325" s="19">
        <v>62.45</v>
      </c>
      <c r="G325" s="13"/>
    </row>
    <row r="326" spans="1:7" x14ac:dyDescent="0.25">
      <c r="A326" s="15">
        <v>3</v>
      </c>
      <c r="B326" s="16" t="s">
        <v>20</v>
      </c>
      <c r="C326" s="17">
        <v>30</v>
      </c>
      <c r="D326" s="18">
        <v>118</v>
      </c>
      <c r="E326" s="6">
        <v>6.9553240740740741E-4</v>
      </c>
      <c r="F326" s="19">
        <v>62.9</v>
      </c>
      <c r="G326" s="13"/>
    </row>
    <row r="327" spans="1:7" x14ac:dyDescent="0.25">
      <c r="A327" s="15">
        <v>3</v>
      </c>
      <c r="B327" s="16" t="s">
        <v>20</v>
      </c>
      <c r="C327" s="17">
        <v>30</v>
      </c>
      <c r="D327" s="18">
        <v>118</v>
      </c>
      <c r="E327" s="6">
        <v>7.1571759259259256E-4</v>
      </c>
      <c r="F327" s="19">
        <v>61.13</v>
      </c>
      <c r="G327" s="13"/>
    </row>
    <row r="328" spans="1:7" x14ac:dyDescent="0.25">
      <c r="A328" s="15">
        <v>3</v>
      </c>
      <c r="B328" s="16" t="s">
        <v>20</v>
      </c>
      <c r="C328" s="17">
        <v>30</v>
      </c>
      <c r="D328" s="18">
        <v>118</v>
      </c>
      <c r="E328" s="6">
        <v>6.981597222222223E-4</v>
      </c>
      <c r="F328" s="19">
        <v>62.66</v>
      </c>
      <c r="G328" s="13"/>
    </row>
    <row r="329" spans="1:7" x14ac:dyDescent="0.25">
      <c r="A329" s="15">
        <v>3</v>
      </c>
      <c r="B329" s="16" t="s">
        <v>20</v>
      </c>
      <c r="C329" s="17">
        <v>30</v>
      </c>
      <c r="D329" s="18">
        <v>118</v>
      </c>
      <c r="E329" s="6">
        <v>7.035532407407407E-4</v>
      </c>
      <c r="F329" s="19">
        <v>62.18</v>
      </c>
      <c r="G329" s="13"/>
    </row>
    <row r="330" spans="1:7" x14ac:dyDescent="0.25">
      <c r="A330" s="15">
        <v>3</v>
      </c>
      <c r="B330" s="16" t="s">
        <v>20</v>
      </c>
      <c r="C330" s="17">
        <v>30</v>
      </c>
      <c r="D330" s="18">
        <v>118</v>
      </c>
      <c r="E330" s="6">
        <v>7.0461805555555555E-4</v>
      </c>
      <c r="F330" s="19">
        <v>62.09</v>
      </c>
      <c r="G330" s="13"/>
    </row>
    <row r="331" spans="1:7" x14ac:dyDescent="0.25">
      <c r="A331" s="15">
        <v>3</v>
      </c>
      <c r="B331" s="16" t="s">
        <v>20</v>
      </c>
      <c r="C331" s="17">
        <v>30</v>
      </c>
      <c r="D331" s="18">
        <v>118</v>
      </c>
      <c r="E331" s="6">
        <v>6.9890046296296291E-4</v>
      </c>
      <c r="F331" s="19">
        <v>62.6</v>
      </c>
      <c r="G331" s="13"/>
    </row>
    <row r="332" spans="1:7" x14ac:dyDescent="0.25">
      <c r="A332" s="15">
        <v>3</v>
      </c>
      <c r="B332" s="16" t="s">
        <v>20</v>
      </c>
      <c r="C332" s="17">
        <v>30</v>
      </c>
      <c r="D332" s="18">
        <v>118</v>
      </c>
      <c r="E332" s="6">
        <v>6.9800925925925933E-4</v>
      </c>
      <c r="F332" s="19">
        <v>62.68</v>
      </c>
      <c r="G332" s="13"/>
    </row>
    <row r="333" spans="1:7" x14ac:dyDescent="0.25">
      <c r="A333" s="15">
        <v>3</v>
      </c>
      <c r="B333" s="16" t="s">
        <v>20</v>
      </c>
      <c r="C333" s="17">
        <v>30</v>
      </c>
      <c r="D333" s="18">
        <v>118</v>
      </c>
      <c r="E333" s="6">
        <v>6.9928240740740725E-4</v>
      </c>
      <c r="F333" s="19">
        <v>62.56</v>
      </c>
      <c r="G333" s="13"/>
    </row>
    <row r="334" spans="1:7" x14ac:dyDescent="0.25">
      <c r="A334" s="15">
        <v>3</v>
      </c>
      <c r="B334" s="16" t="s">
        <v>20</v>
      </c>
      <c r="C334" s="17">
        <v>30</v>
      </c>
      <c r="D334" s="18">
        <v>118</v>
      </c>
      <c r="E334" s="6">
        <v>7.1464120370370377E-4</v>
      </c>
      <c r="F334" s="19">
        <v>61.22</v>
      </c>
      <c r="G334" s="13"/>
    </row>
    <row r="335" spans="1:7" x14ac:dyDescent="0.25">
      <c r="A335" s="15">
        <v>3</v>
      </c>
      <c r="B335" s="16" t="s">
        <v>20</v>
      </c>
      <c r="C335" s="17">
        <v>30</v>
      </c>
      <c r="D335" s="18">
        <v>118</v>
      </c>
      <c r="E335" s="6">
        <v>7.008680555555556E-4</v>
      </c>
      <c r="F335" s="19">
        <v>62.42</v>
      </c>
      <c r="G335" s="13"/>
    </row>
    <row r="336" spans="1:7" x14ac:dyDescent="0.25">
      <c r="A336" s="15">
        <v>3</v>
      </c>
      <c r="B336" s="16" t="s">
        <v>20</v>
      </c>
      <c r="C336" s="17">
        <v>30</v>
      </c>
      <c r="D336" s="18">
        <v>118</v>
      </c>
      <c r="E336" s="6">
        <v>7.0561342592592583E-4</v>
      </c>
      <c r="F336" s="19">
        <v>62</v>
      </c>
      <c r="G336" s="13"/>
    </row>
    <row r="337" spans="1:7" x14ac:dyDescent="0.25">
      <c r="A337" s="15">
        <v>3</v>
      </c>
      <c r="B337" s="16" t="s">
        <v>20</v>
      </c>
      <c r="C337" s="17">
        <v>30</v>
      </c>
      <c r="D337" s="18">
        <v>118</v>
      </c>
      <c r="E337" s="6">
        <v>6.9642361111111109E-4</v>
      </c>
      <c r="F337" s="19">
        <v>62.82</v>
      </c>
      <c r="G337" s="13"/>
    </row>
    <row r="338" spans="1:7" x14ac:dyDescent="0.25">
      <c r="A338" s="15">
        <v>3</v>
      </c>
      <c r="B338" s="16" t="s">
        <v>20</v>
      </c>
      <c r="C338" s="17">
        <v>30</v>
      </c>
      <c r="D338" s="18">
        <v>118</v>
      </c>
      <c r="E338" s="6">
        <v>7.0023148148148147E-4</v>
      </c>
      <c r="F338" s="19">
        <v>62.48</v>
      </c>
      <c r="G338" s="13"/>
    </row>
    <row r="339" spans="1:7" x14ac:dyDescent="0.25">
      <c r="A339" s="15">
        <v>3</v>
      </c>
      <c r="B339" s="16" t="s">
        <v>20</v>
      </c>
      <c r="C339" s="17">
        <v>30</v>
      </c>
      <c r="D339" s="18">
        <v>118</v>
      </c>
      <c r="E339" s="6">
        <v>7.0039351851851849E-4</v>
      </c>
      <c r="F339" s="19">
        <v>62.46</v>
      </c>
      <c r="G339" s="13"/>
    </row>
    <row r="340" spans="1:7" x14ac:dyDescent="0.25">
      <c r="A340" s="15">
        <v>3</v>
      </c>
      <c r="B340" s="16" t="s">
        <v>20</v>
      </c>
      <c r="C340" s="17">
        <v>30</v>
      </c>
      <c r="D340" s="18">
        <v>118</v>
      </c>
      <c r="E340" s="6">
        <v>6.9725694444444446E-4</v>
      </c>
      <c r="F340" s="19">
        <v>62.75</v>
      </c>
      <c r="G340" s="13"/>
    </row>
    <row r="341" spans="1:7" x14ac:dyDescent="0.25">
      <c r="A341" s="15">
        <v>3</v>
      </c>
      <c r="B341" s="16" t="s">
        <v>20</v>
      </c>
      <c r="C341" s="17">
        <v>30</v>
      </c>
      <c r="D341" s="18">
        <v>118</v>
      </c>
      <c r="E341" s="6">
        <v>7.0023148148148147E-4</v>
      </c>
      <c r="F341" s="19">
        <v>62.48</v>
      </c>
      <c r="G341" s="13"/>
    </row>
    <row r="342" spans="1:7" x14ac:dyDescent="0.25">
      <c r="A342" s="15">
        <v>3</v>
      </c>
      <c r="B342" s="16" t="s">
        <v>20</v>
      </c>
      <c r="C342" s="17">
        <v>30</v>
      </c>
      <c r="D342" s="18">
        <v>118</v>
      </c>
      <c r="E342" s="6">
        <v>6.9898148148148142E-4</v>
      </c>
      <c r="F342" s="19">
        <v>62.59</v>
      </c>
      <c r="G342" s="13"/>
    </row>
    <row r="343" spans="1:7" x14ac:dyDescent="0.25">
      <c r="A343" s="15">
        <v>3</v>
      </c>
      <c r="B343" s="16" t="s">
        <v>20</v>
      </c>
      <c r="C343" s="17">
        <v>30</v>
      </c>
      <c r="D343" s="18">
        <v>118</v>
      </c>
      <c r="E343" s="6">
        <v>6.9966435185185181E-4</v>
      </c>
      <c r="F343" s="19">
        <v>62.53</v>
      </c>
      <c r="G343" s="13"/>
    </row>
    <row r="344" spans="1:7" x14ac:dyDescent="0.25">
      <c r="A344" s="15">
        <v>3</v>
      </c>
      <c r="B344" s="16" t="s">
        <v>20</v>
      </c>
      <c r="C344" s="17">
        <v>30</v>
      </c>
      <c r="D344" s="18">
        <v>118</v>
      </c>
      <c r="E344" s="6">
        <v>7.0028935185185201E-4</v>
      </c>
      <c r="F344" s="19">
        <v>62.47</v>
      </c>
      <c r="G344" s="13"/>
    </row>
    <row r="345" spans="1:7" x14ac:dyDescent="0.25">
      <c r="A345" s="15">
        <v>3</v>
      </c>
      <c r="B345" s="16" t="s">
        <v>20</v>
      </c>
      <c r="C345" s="17">
        <v>30</v>
      </c>
      <c r="D345" s="18">
        <v>118</v>
      </c>
      <c r="E345" s="6">
        <v>6.98738425925926E-4</v>
      </c>
      <c r="F345" s="19">
        <v>62.61</v>
      </c>
      <c r="G345" s="13"/>
    </row>
    <row r="346" spans="1:7" x14ac:dyDescent="0.25">
      <c r="A346" s="15">
        <v>3</v>
      </c>
      <c r="B346" s="16" t="s">
        <v>20</v>
      </c>
      <c r="C346" s="17">
        <v>30</v>
      </c>
      <c r="D346" s="18">
        <v>118</v>
      </c>
      <c r="E346" s="6">
        <v>6.9923611111111098E-4</v>
      </c>
      <c r="F346" s="19">
        <v>62.57</v>
      </c>
      <c r="G346" s="13"/>
    </row>
    <row r="347" spans="1:7" x14ac:dyDescent="0.25">
      <c r="A347" s="15">
        <v>3</v>
      </c>
      <c r="B347" s="16" t="s">
        <v>20</v>
      </c>
      <c r="C347" s="17">
        <v>30</v>
      </c>
      <c r="D347" s="18">
        <v>118</v>
      </c>
      <c r="E347" s="6">
        <v>6.9796296296296305E-4</v>
      </c>
      <c r="F347" s="19">
        <v>62.68</v>
      </c>
      <c r="G347" s="13"/>
    </row>
    <row r="348" spans="1:7" x14ac:dyDescent="0.25">
      <c r="A348" s="15">
        <v>3</v>
      </c>
      <c r="B348" s="16" t="s">
        <v>20</v>
      </c>
      <c r="C348" s="17">
        <v>30</v>
      </c>
      <c r="D348" s="18">
        <v>118</v>
      </c>
      <c r="E348" s="6">
        <v>7.0023148148148147E-4</v>
      </c>
      <c r="F348" s="19">
        <v>62.48</v>
      </c>
      <c r="G348" s="13"/>
    </row>
    <row r="349" spans="1:7" x14ac:dyDescent="0.25">
      <c r="A349" s="15">
        <v>3</v>
      </c>
      <c r="B349" s="16" t="s">
        <v>20</v>
      </c>
      <c r="C349" s="17">
        <v>30</v>
      </c>
      <c r="D349" s="18">
        <v>118</v>
      </c>
      <c r="E349" s="6">
        <v>7.0320601851851848E-4</v>
      </c>
      <c r="F349" s="19">
        <v>62.22</v>
      </c>
      <c r="G349" s="13"/>
    </row>
    <row r="350" spans="1:7" x14ac:dyDescent="0.25">
      <c r="A350" s="15">
        <v>3</v>
      </c>
      <c r="B350" s="16" t="s">
        <v>20</v>
      </c>
      <c r="C350" s="17">
        <v>30</v>
      </c>
      <c r="D350" s="18">
        <v>118</v>
      </c>
      <c r="E350" s="6">
        <v>7.0534722222222223E-4</v>
      </c>
      <c r="F350" s="19">
        <v>62.03</v>
      </c>
      <c r="G350" s="13"/>
    </row>
    <row r="351" spans="1:7" x14ac:dyDescent="0.25">
      <c r="A351" s="15">
        <v>3</v>
      </c>
      <c r="B351" s="16" t="s">
        <v>28</v>
      </c>
      <c r="C351" s="17">
        <v>30</v>
      </c>
      <c r="D351" s="18">
        <v>119</v>
      </c>
      <c r="E351" s="6">
        <v>8.0571759259259257E-4</v>
      </c>
      <c r="F351" s="19">
        <v>54.3</v>
      </c>
      <c r="G351" s="13"/>
    </row>
    <row r="352" spans="1:7" x14ac:dyDescent="0.25">
      <c r="A352" s="15">
        <v>3</v>
      </c>
      <c r="B352" s="16" t="s">
        <v>28</v>
      </c>
      <c r="C352" s="17">
        <v>30</v>
      </c>
      <c r="D352" s="18">
        <v>119</v>
      </c>
      <c r="E352" s="6">
        <v>7.1594907407407404E-4</v>
      </c>
      <c r="F352" s="19">
        <v>61.11</v>
      </c>
      <c r="G352" s="13"/>
    </row>
    <row r="353" spans="1:7" x14ac:dyDescent="0.25">
      <c r="A353" s="15">
        <v>3</v>
      </c>
      <c r="B353" s="16" t="s">
        <v>28</v>
      </c>
      <c r="C353" s="17">
        <v>30</v>
      </c>
      <c r="D353" s="18">
        <v>119</v>
      </c>
      <c r="E353" s="6">
        <v>7.1313657407407404E-4</v>
      </c>
      <c r="F353" s="19">
        <v>61.35</v>
      </c>
      <c r="G353" s="13"/>
    </row>
    <row r="354" spans="1:7" x14ac:dyDescent="0.25">
      <c r="A354" s="15">
        <v>3</v>
      </c>
      <c r="B354" s="16" t="s">
        <v>28</v>
      </c>
      <c r="C354" s="17">
        <v>30</v>
      </c>
      <c r="D354" s="18">
        <v>119</v>
      </c>
      <c r="E354" s="6">
        <v>7.1787037037037045E-4</v>
      </c>
      <c r="F354" s="19">
        <v>60.94</v>
      </c>
      <c r="G354" s="13"/>
    </row>
    <row r="355" spans="1:7" x14ac:dyDescent="0.25">
      <c r="A355" s="15">
        <v>3</v>
      </c>
      <c r="B355" s="16" t="s">
        <v>28</v>
      </c>
      <c r="C355" s="17">
        <v>30</v>
      </c>
      <c r="D355" s="18">
        <v>119</v>
      </c>
      <c r="E355" s="6">
        <v>7.1032407407407405E-4</v>
      </c>
      <c r="F355" s="19">
        <v>61.59</v>
      </c>
      <c r="G355" s="13"/>
    </row>
    <row r="356" spans="1:7" x14ac:dyDescent="0.25">
      <c r="A356" s="15">
        <v>3</v>
      </c>
      <c r="B356" s="16" t="s">
        <v>28</v>
      </c>
      <c r="C356" s="17">
        <v>30</v>
      </c>
      <c r="D356" s="18">
        <v>119</v>
      </c>
      <c r="E356" s="6">
        <v>7.0243055555555553E-4</v>
      </c>
      <c r="F356" s="19">
        <v>62.28</v>
      </c>
      <c r="G356" s="13"/>
    </row>
    <row r="357" spans="1:7" x14ac:dyDescent="0.25">
      <c r="A357" s="15">
        <v>3</v>
      </c>
      <c r="B357" s="16" t="s">
        <v>28</v>
      </c>
      <c r="C357" s="17">
        <v>30</v>
      </c>
      <c r="D357" s="18">
        <v>119</v>
      </c>
      <c r="E357" s="6">
        <v>7.1984953703703707E-4</v>
      </c>
      <c r="F357" s="19">
        <v>60.78</v>
      </c>
      <c r="G357" s="13"/>
    </row>
    <row r="358" spans="1:7" x14ac:dyDescent="0.25">
      <c r="A358" s="15">
        <v>3</v>
      </c>
      <c r="B358" s="16" t="s">
        <v>28</v>
      </c>
      <c r="C358" s="17">
        <v>30</v>
      </c>
      <c r="D358" s="18">
        <v>119</v>
      </c>
      <c r="E358" s="6">
        <v>7.0304398148148158E-4</v>
      </c>
      <c r="F358" s="19">
        <v>62.23</v>
      </c>
      <c r="G358" s="13"/>
    </row>
    <row r="359" spans="1:7" x14ac:dyDescent="0.25">
      <c r="A359" s="15">
        <v>3</v>
      </c>
      <c r="B359" s="16" t="s">
        <v>28</v>
      </c>
      <c r="C359" s="17">
        <v>30</v>
      </c>
      <c r="D359" s="18">
        <v>119</v>
      </c>
      <c r="E359" s="6">
        <v>6.9956018518518533E-4</v>
      </c>
      <c r="F359" s="19">
        <v>62.54</v>
      </c>
      <c r="G359" s="13"/>
    </row>
    <row r="360" spans="1:7" x14ac:dyDescent="0.25">
      <c r="A360" s="15">
        <v>3</v>
      </c>
      <c r="B360" s="16" t="s">
        <v>28</v>
      </c>
      <c r="C360" s="17">
        <v>30</v>
      </c>
      <c r="D360" s="18">
        <v>119</v>
      </c>
      <c r="E360" s="6">
        <v>7.0031249999999998E-4</v>
      </c>
      <c r="F360" s="19">
        <v>62.47</v>
      </c>
      <c r="G360" s="13"/>
    </row>
    <row r="361" spans="1:7" x14ac:dyDescent="0.25">
      <c r="A361" s="15">
        <v>3</v>
      </c>
      <c r="B361" s="16" t="s">
        <v>28</v>
      </c>
      <c r="C361" s="17">
        <v>30</v>
      </c>
      <c r="D361" s="18">
        <v>119</v>
      </c>
      <c r="E361" s="6">
        <v>7.0224537037037044E-4</v>
      </c>
      <c r="F361" s="19">
        <v>62.3</v>
      </c>
      <c r="G361" s="13"/>
    </row>
    <row r="362" spans="1:7" x14ac:dyDescent="0.25">
      <c r="A362" s="15">
        <v>3</v>
      </c>
      <c r="B362" s="16" t="s">
        <v>28</v>
      </c>
      <c r="C362" s="17">
        <v>30</v>
      </c>
      <c r="D362" s="18">
        <v>119</v>
      </c>
      <c r="E362" s="6">
        <v>6.9978009259259255E-4</v>
      </c>
      <c r="F362" s="19">
        <v>62.52</v>
      </c>
      <c r="G362" s="13"/>
    </row>
    <row r="363" spans="1:7" x14ac:dyDescent="0.25">
      <c r="A363" s="15">
        <v>3</v>
      </c>
      <c r="B363" s="16" t="s">
        <v>28</v>
      </c>
      <c r="C363" s="17">
        <v>30</v>
      </c>
      <c r="D363" s="18">
        <v>119</v>
      </c>
      <c r="E363" s="6">
        <v>7.0064814814814805E-4</v>
      </c>
      <c r="F363" s="19">
        <v>62.44</v>
      </c>
      <c r="G363" s="13"/>
    </row>
    <row r="364" spans="1:7" x14ac:dyDescent="0.25">
      <c r="A364" s="15">
        <v>3</v>
      </c>
      <c r="B364" s="16" t="s">
        <v>28</v>
      </c>
      <c r="C364" s="17">
        <v>30</v>
      </c>
      <c r="D364" s="18">
        <v>119</v>
      </c>
      <c r="E364" s="6">
        <v>7.1853009259259266E-4</v>
      </c>
      <c r="F364" s="19">
        <v>60.89</v>
      </c>
      <c r="G364" s="13"/>
    </row>
    <row r="365" spans="1:7" x14ac:dyDescent="0.25">
      <c r="A365" s="15">
        <v>3</v>
      </c>
      <c r="B365" s="16" t="s">
        <v>28</v>
      </c>
      <c r="C365" s="17">
        <v>30</v>
      </c>
      <c r="D365" s="18">
        <v>119</v>
      </c>
      <c r="E365" s="6">
        <v>7.0349537037037028E-4</v>
      </c>
      <c r="F365" s="19">
        <v>62.19</v>
      </c>
      <c r="G365" s="13"/>
    </row>
    <row r="366" spans="1:7" x14ac:dyDescent="0.25">
      <c r="A366" s="15">
        <v>3</v>
      </c>
      <c r="B366" s="16" t="s">
        <v>28</v>
      </c>
      <c r="C366" s="17">
        <v>30</v>
      </c>
      <c r="D366" s="18">
        <v>119</v>
      </c>
      <c r="E366" s="6">
        <v>7.1593749999999999E-4</v>
      </c>
      <c r="F366" s="19">
        <v>61.11</v>
      </c>
      <c r="G366" s="13"/>
    </row>
    <row r="367" spans="1:7" x14ac:dyDescent="0.25">
      <c r="A367" s="15">
        <v>3</v>
      </c>
      <c r="B367" s="16" t="s">
        <v>28</v>
      </c>
      <c r="C367" s="17">
        <v>30</v>
      </c>
      <c r="D367" s="18">
        <v>119</v>
      </c>
      <c r="E367" s="6">
        <v>7.0237268518518522E-4</v>
      </c>
      <c r="F367" s="19">
        <v>62.29</v>
      </c>
      <c r="G367" s="13"/>
    </row>
    <row r="368" spans="1:7" x14ac:dyDescent="0.25">
      <c r="A368" s="15">
        <v>3</v>
      </c>
      <c r="B368" s="16" t="s">
        <v>28</v>
      </c>
      <c r="C368" s="17">
        <v>30</v>
      </c>
      <c r="D368" s="18">
        <v>119</v>
      </c>
      <c r="E368" s="6">
        <v>7.0060185185185188E-4</v>
      </c>
      <c r="F368" s="19">
        <v>62.45</v>
      </c>
      <c r="G368" s="13"/>
    </row>
    <row r="369" spans="1:7" x14ac:dyDescent="0.25">
      <c r="A369" s="15">
        <v>3</v>
      </c>
      <c r="B369" s="16" t="s">
        <v>28</v>
      </c>
      <c r="C369" s="17">
        <v>30</v>
      </c>
      <c r="D369" s="18">
        <v>119</v>
      </c>
      <c r="E369" s="6">
        <v>7.003472222222221E-4</v>
      </c>
      <c r="F369" s="19">
        <v>62.47</v>
      </c>
      <c r="G369" s="13"/>
    </row>
    <row r="370" spans="1:7" x14ac:dyDescent="0.25">
      <c r="A370" s="15">
        <v>3</v>
      </c>
      <c r="B370" s="16" t="s">
        <v>28</v>
      </c>
      <c r="C370" s="17">
        <v>30</v>
      </c>
      <c r="D370" s="18">
        <v>119</v>
      </c>
      <c r="E370" s="6">
        <v>7.0681712962962961E-4</v>
      </c>
      <c r="F370" s="19">
        <v>61.9</v>
      </c>
      <c r="G370" s="13"/>
    </row>
    <row r="371" spans="1:7" x14ac:dyDescent="0.25">
      <c r="A371" s="15">
        <v>3</v>
      </c>
      <c r="B371" s="16" t="s">
        <v>28</v>
      </c>
      <c r="C371" s="17">
        <v>30</v>
      </c>
      <c r="D371" s="18">
        <v>119</v>
      </c>
      <c r="E371" s="6">
        <v>6.9916666666666662E-4</v>
      </c>
      <c r="F371" s="19">
        <v>62.57</v>
      </c>
      <c r="G371" s="13"/>
    </row>
    <row r="372" spans="1:7" x14ac:dyDescent="0.25">
      <c r="A372" s="15">
        <v>3</v>
      </c>
      <c r="B372" s="16" t="s">
        <v>28</v>
      </c>
      <c r="C372" s="17">
        <v>30</v>
      </c>
      <c r="D372" s="18">
        <v>119</v>
      </c>
      <c r="E372" s="6">
        <v>7.015277777777778E-4</v>
      </c>
      <c r="F372" s="19">
        <v>62.36</v>
      </c>
      <c r="G372" s="13"/>
    </row>
    <row r="373" spans="1:7" x14ac:dyDescent="0.25">
      <c r="A373" s="15">
        <v>3</v>
      </c>
      <c r="B373" s="16" t="s">
        <v>28</v>
      </c>
      <c r="C373" s="17">
        <v>30</v>
      </c>
      <c r="D373" s="18">
        <v>119</v>
      </c>
      <c r="E373" s="6">
        <v>6.9712962962962957E-4</v>
      </c>
      <c r="F373" s="19">
        <v>62.76</v>
      </c>
      <c r="G373" s="13"/>
    </row>
    <row r="374" spans="1:7" x14ac:dyDescent="0.25">
      <c r="A374" s="15">
        <v>3</v>
      </c>
      <c r="B374" s="16" t="s">
        <v>28</v>
      </c>
      <c r="C374" s="17">
        <v>30</v>
      </c>
      <c r="D374" s="18">
        <v>119</v>
      </c>
      <c r="E374" s="6">
        <v>7.0795138888888893E-4</v>
      </c>
      <c r="F374" s="19">
        <v>61.8</v>
      </c>
      <c r="G374" s="13"/>
    </row>
    <row r="375" spans="1:7" x14ac:dyDescent="0.25">
      <c r="A375" s="15">
        <v>3</v>
      </c>
      <c r="B375" s="16" t="s">
        <v>28</v>
      </c>
      <c r="C375" s="17">
        <v>30</v>
      </c>
      <c r="D375" s="18">
        <v>119</v>
      </c>
      <c r="E375" s="6">
        <v>6.9976851851851851E-4</v>
      </c>
      <c r="F375" s="19">
        <v>62.52</v>
      </c>
      <c r="G375" s="13"/>
    </row>
    <row r="376" spans="1:7" x14ac:dyDescent="0.25">
      <c r="A376" s="15">
        <v>3</v>
      </c>
      <c r="B376" s="16" t="s">
        <v>28</v>
      </c>
      <c r="C376" s="17">
        <v>30</v>
      </c>
      <c r="D376" s="18">
        <v>119</v>
      </c>
      <c r="E376" s="6">
        <v>7.04050925925926E-4</v>
      </c>
      <c r="F376" s="19">
        <v>62.14</v>
      </c>
      <c r="G376" s="13"/>
    </row>
    <row r="377" spans="1:7" x14ac:dyDescent="0.25">
      <c r="A377" s="15">
        <v>3</v>
      </c>
      <c r="B377" s="16" t="s">
        <v>28</v>
      </c>
      <c r="C377" s="17">
        <v>30</v>
      </c>
      <c r="D377" s="18">
        <v>119</v>
      </c>
      <c r="E377" s="6">
        <v>6.9895833333333322E-4</v>
      </c>
      <c r="F377" s="19">
        <v>62.59</v>
      </c>
      <c r="G377" s="13"/>
    </row>
    <row r="378" spans="1:7" x14ac:dyDescent="0.25">
      <c r="A378" s="15">
        <v>3</v>
      </c>
      <c r="B378" s="16" t="s">
        <v>28</v>
      </c>
      <c r="C378" s="17">
        <v>30</v>
      </c>
      <c r="D378" s="18">
        <v>119</v>
      </c>
      <c r="E378" s="6">
        <v>6.9900462962962961E-4</v>
      </c>
      <c r="F378" s="19">
        <v>62.59</v>
      </c>
      <c r="G378" s="13"/>
    </row>
    <row r="379" spans="1:7" x14ac:dyDescent="0.25">
      <c r="A379" s="15">
        <v>3</v>
      </c>
      <c r="B379" s="16" t="s">
        <v>28</v>
      </c>
      <c r="C379" s="17">
        <v>30</v>
      </c>
      <c r="D379" s="18">
        <v>119</v>
      </c>
      <c r="E379" s="6">
        <v>6.978472222222221E-4</v>
      </c>
      <c r="F379" s="19">
        <v>62.69</v>
      </c>
      <c r="G379" s="13"/>
    </row>
    <row r="380" spans="1:7" x14ac:dyDescent="0.25">
      <c r="A380" s="15">
        <v>3</v>
      </c>
      <c r="B380" s="16" t="s">
        <v>28</v>
      </c>
      <c r="C380" s="17">
        <v>30</v>
      </c>
      <c r="D380" s="18">
        <v>119</v>
      </c>
      <c r="E380" s="6">
        <v>6.9988425925925936E-4</v>
      </c>
      <c r="F380" s="19">
        <v>62.51</v>
      </c>
      <c r="G380" s="13"/>
    </row>
    <row r="381" spans="1:7" x14ac:dyDescent="0.25">
      <c r="A381" s="15">
        <v>3</v>
      </c>
      <c r="B381" s="16" t="s">
        <v>18</v>
      </c>
      <c r="C381" s="17">
        <v>30</v>
      </c>
      <c r="D381" s="18">
        <v>133</v>
      </c>
      <c r="E381" s="6">
        <v>8.1814814814814814E-4</v>
      </c>
      <c r="F381" s="19">
        <v>53.47</v>
      </c>
      <c r="G381" s="13"/>
    </row>
    <row r="382" spans="1:7" x14ac:dyDescent="0.25">
      <c r="A382" s="15">
        <v>3</v>
      </c>
      <c r="B382" s="16" t="s">
        <v>18</v>
      </c>
      <c r="C382" s="17">
        <v>30</v>
      </c>
      <c r="D382" s="18">
        <v>133</v>
      </c>
      <c r="E382" s="6">
        <v>7.1866898148148148E-4</v>
      </c>
      <c r="F382" s="19">
        <v>60.88</v>
      </c>
      <c r="G382" s="13"/>
    </row>
    <row r="383" spans="1:7" x14ac:dyDescent="0.25">
      <c r="A383" s="15">
        <v>3</v>
      </c>
      <c r="B383" s="16" t="s">
        <v>18</v>
      </c>
      <c r="C383" s="17">
        <v>30</v>
      </c>
      <c r="D383" s="18">
        <v>133</v>
      </c>
      <c r="E383" s="6">
        <v>7.1206018518518526E-4</v>
      </c>
      <c r="F383" s="19">
        <v>61.44</v>
      </c>
      <c r="G383" s="13"/>
    </row>
    <row r="384" spans="1:7" x14ac:dyDescent="0.25">
      <c r="A384" s="15">
        <v>3</v>
      </c>
      <c r="B384" s="16" t="s">
        <v>18</v>
      </c>
      <c r="C384" s="17">
        <v>30</v>
      </c>
      <c r="D384" s="18">
        <v>133</v>
      </c>
      <c r="E384" s="6">
        <v>7.1944444444444443E-4</v>
      </c>
      <c r="F384" s="19">
        <v>60.81</v>
      </c>
      <c r="G384" s="13"/>
    </row>
    <row r="385" spans="1:7" x14ac:dyDescent="0.25">
      <c r="A385" s="15">
        <v>3</v>
      </c>
      <c r="B385" s="16" t="s">
        <v>18</v>
      </c>
      <c r="C385" s="17">
        <v>30</v>
      </c>
      <c r="D385" s="18">
        <v>133</v>
      </c>
      <c r="E385" s="6">
        <v>7.0746527777777778E-4</v>
      </c>
      <c r="F385" s="19">
        <v>61.84</v>
      </c>
      <c r="G385" s="13"/>
    </row>
    <row r="386" spans="1:7" x14ac:dyDescent="0.25">
      <c r="A386" s="15">
        <v>3</v>
      </c>
      <c r="B386" s="16" t="s">
        <v>18</v>
      </c>
      <c r="C386" s="17">
        <v>30</v>
      </c>
      <c r="D386" s="18">
        <v>133</v>
      </c>
      <c r="E386" s="6">
        <v>7.0225694444444448E-4</v>
      </c>
      <c r="F386" s="19">
        <v>62.3</v>
      </c>
      <c r="G386" s="13"/>
    </row>
    <row r="387" spans="1:7" x14ac:dyDescent="0.25">
      <c r="A387" s="15">
        <v>3</v>
      </c>
      <c r="B387" s="16" t="s">
        <v>18</v>
      </c>
      <c r="C387" s="17">
        <v>30</v>
      </c>
      <c r="D387" s="18">
        <v>133</v>
      </c>
      <c r="E387" s="6">
        <v>7.3026620370370378E-4</v>
      </c>
      <c r="F387" s="19">
        <v>59.91</v>
      </c>
      <c r="G387" s="13"/>
    </row>
    <row r="388" spans="1:7" x14ac:dyDescent="0.25">
      <c r="A388" s="15">
        <v>3</v>
      </c>
      <c r="B388" s="16" t="s">
        <v>18</v>
      </c>
      <c r="C388" s="17">
        <v>30</v>
      </c>
      <c r="D388" s="18">
        <v>133</v>
      </c>
      <c r="E388" s="6">
        <v>7.0437500000000003E-4</v>
      </c>
      <c r="F388" s="19">
        <v>62.11</v>
      </c>
      <c r="G388" s="13"/>
    </row>
    <row r="389" spans="1:7" x14ac:dyDescent="0.25">
      <c r="A389" s="15">
        <v>3</v>
      </c>
      <c r="B389" s="16" t="s">
        <v>18</v>
      </c>
      <c r="C389" s="17">
        <v>30</v>
      </c>
      <c r="D389" s="18">
        <v>133</v>
      </c>
      <c r="E389" s="6">
        <v>6.9923611111111098E-4</v>
      </c>
      <c r="F389" s="19">
        <v>62.57</v>
      </c>
      <c r="G389" s="13"/>
    </row>
    <row r="390" spans="1:7" x14ac:dyDescent="0.25">
      <c r="A390" s="15">
        <v>3</v>
      </c>
      <c r="B390" s="16" t="s">
        <v>18</v>
      </c>
      <c r="C390" s="17">
        <v>30</v>
      </c>
      <c r="D390" s="18">
        <v>133</v>
      </c>
      <c r="E390" s="6">
        <v>7.1038194444444447E-4</v>
      </c>
      <c r="F390" s="19">
        <v>61.59</v>
      </c>
      <c r="G390" s="13"/>
    </row>
    <row r="391" spans="1:7" x14ac:dyDescent="0.25">
      <c r="A391" s="15">
        <v>3</v>
      </c>
      <c r="B391" s="16" t="s">
        <v>18</v>
      </c>
      <c r="C391" s="17">
        <v>30</v>
      </c>
      <c r="D391" s="18">
        <v>133</v>
      </c>
      <c r="E391" s="6">
        <v>6.9956018518518533E-4</v>
      </c>
      <c r="F391" s="19">
        <v>62.54</v>
      </c>
      <c r="G391" s="13"/>
    </row>
    <row r="392" spans="1:7" x14ac:dyDescent="0.25">
      <c r="A392" s="15">
        <v>3</v>
      </c>
      <c r="B392" s="16" t="s">
        <v>18</v>
      </c>
      <c r="C392" s="17">
        <v>30</v>
      </c>
      <c r="D392" s="18">
        <v>133</v>
      </c>
      <c r="E392" s="6">
        <v>7.0310185185185189E-4</v>
      </c>
      <c r="F392" s="19">
        <v>62.22</v>
      </c>
      <c r="G392" s="13"/>
    </row>
    <row r="393" spans="1:7" x14ac:dyDescent="0.25">
      <c r="A393" s="15">
        <v>3</v>
      </c>
      <c r="B393" s="16" t="s">
        <v>18</v>
      </c>
      <c r="C393" s="17">
        <v>30</v>
      </c>
      <c r="D393" s="18">
        <v>133</v>
      </c>
      <c r="E393" s="6">
        <v>7.0204861111111119E-4</v>
      </c>
      <c r="F393" s="19">
        <v>62.32</v>
      </c>
      <c r="G393" s="13"/>
    </row>
    <row r="394" spans="1:7" x14ac:dyDescent="0.25">
      <c r="A394" s="15">
        <v>3</v>
      </c>
      <c r="B394" s="16" t="s">
        <v>18</v>
      </c>
      <c r="C394" s="17">
        <v>30</v>
      </c>
      <c r="D394" s="18">
        <v>133</v>
      </c>
      <c r="E394" s="6">
        <v>7.0296296296296296E-4</v>
      </c>
      <c r="F394" s="19">
        <v>62.24</v>
      </c>
      <c r="G394" s="13"/>
    </row>
    <row r="395" spans="1:7" x14ac:dyDescent="0.25">
      <c r="A395" s="15">
        <v>3</v>
      </c>
      <c r="B395" s="16" t="s">
        <v>18</v>
      </c>
      <c r="C395" s="17">
        <v>30</v>
      </c>
      <c r="D395" s="18">
        <v>133</v>
      </c>
      <c r="E395" s="6">
        <v>7.17361111111111E-4</v>
      </c>
      <c r="F395" s="19">
        <v>60.99</v>
      </c>
      <c r="G395" s="13"/>
    </row>
    <row r="396" spans="1:7" x14ac:dyDescent="0.25">
      <c r="A396" s="15">
        <v>3</v>
      </c>
      <c r="B396" s="16" t="s">
        <v>18</v>
      </c>
      <c r="C396" s="17">
        <v>30</v>
      </c>
      <c r="D396" s="18">
        <v>133</v>
      </c>
      <c r="E396" s="6">
        <v>6.984490740740741E-4</v>
      </c>
      <c r="F396" s="19">
        <v>62.64</v>
      </c>
      <c r="G396" s="13"/>
    </row>
    <row r="397" spans="1:7" x14ac:dyDescent="0.25">
      <c r="A397" s="15">
        <v>3</v>
      </c>
      <c r="B397" s="16" t="s">
        <v>18</v>
      </c>
      <c r="C397" s="17">
        <v>30</v>
      </c>
      <c r="D397" s="18">
        <v>133</v>
      </c>
      <c r="E397" s="6">
        <v>7.0706018518518514E-4</v>
      </c>
      <c r="F397" s="19">
        <v>61.88</v>
      </c>
      <c r="G397" s="13"/>
    </row>
    <row r="398" spans="1:7" x14ac:dyDescent="0.25">
      <c r="A398" s="15">
        <v>3</v>
      </c>
      <c r="B398" s="16" t="s">
        <v>18</v>
      </c>
      <c r="C398" s="17">
        <v>30</v>
      </c>
      <c r="D398" s="18">
        <v>133</v>
      </c>
      <c r="E398" s="6">
        <v>7.0030092592592583E-4</v>
      </c>
      <c r="F398" s="19">
        <v>62.47</v>
      </c>
      <c r="G398" s="13"/>
    </row>
    <row r="399" spans="1:7" x14ac:dyDescent="0.25">
      <c r="A399" s="15">
        <v>3</v>
      </c>
      <c r="B399" s="16" t="s">
        <v>18</v>
      </c>
      <c r="C399" s="17">
        <v>30</v>
      </c>
      <c r="D399" s="18">
        <v>133</v>
      </c>
      <c r="E399" s="6">
        <v>7.0159722222222227E-4</v>
      </c>
      <c r="F399" s="19">
        <v>62.36</v>
      </c>
      <c r="G399" s="13"/>
    </row>
    <row r="400" spans="1:7" x14ac:dyDescent="0.25">
      <c r="A400" s="15">
        <v>3</v>
      </c>
      <c r="B400" s="16" t="s">
        <v>18</v>
      </c>
      <c r="C400" s="17">
        <v>30</v>
      </c>
      <c r="D400" s="18">
        <v>133</v>
      </c>
      <c r="E400" s="6">
        <v>7.0113425925925931E-4</v>
      </c>
      <c r="F400" s="19">
        <v>62.4</v>
      </c>
      <c r="G400" s="13"/>
    </row>
    <row r="401" spans="1:7" x14ac:dyDescent="0.25">
      <c r="A401" s="15">
        <v>3</v>
      </c>
      <c r="B401" s="16" t="s">
        <v>18</v>
      </c>
      <c r="C401" s="17">
        <v>30</v>
      </c>
      <c r="D401" s="18">
        <v>133</v>
      </c>
      <c r="E401" s="6">
        <v>7.0081018518518528E-4</v>
      </c>
      <c r="F401" s="19">
        <v>62.43</v>
      </c>
      <c r="G401" s="13"/>
    </row>
    <row r="402" spans="1:7" x14ac:dyDescent="0.25">
      <c r="A402" s="15">
        <v>3</v>
      </c>
      <c r="B402" s="16" t="s">
        <v>18</v>
      </c>
      <c r="C402" s="17">
        <v>30</v>
      </c>
      <c r="D402" s="18">
        <v>133</v>
      </c>
      <c r="E402" s="6">
        <v>7.052893518518518E-4</v>
      </c>
      <c r="F402" s="19">
        <v>62.03</v>
      </c>
      <c r="G402" s="13"/>
    </row>
    <row r="403" spans="1:7" x14ac:dyDescent="0.25">
      <c r="A403" s="15">
        <v>3</v>
      </c>
      <c r="B403" t="s">
        <v>18</v>
      </c>
      <c r="C403" s="17">
        <v>30</v>
      </c>
      <c r="D403" s="18">
        <v>133</v>
      </c>
      <c r="E403" s="6">
        <v>7.0407407407407409E-4</v>
      </c>
      <c r="F403" s="19">
        <v>62.14</v>
      </c>
      <c r="G403" s="13"/>
    </row>
    <row r="404" spans="1:7" x14ac:dyDescent="0.25">
      <c r="A404" s="15">
        <v>3</v>
      </c>
      <c r="B404" t="s">
        <v>18</v>
      </c>
      <c r="C404" s="17">
        <v>30</v>
      </c>
      <c r="D404" s="18">
        <v>133</v>
      </c>
      <c r="E404" s="6">
        <v>7.0471064814814821E-4</v>
      </c>
      <c r="F404" s="19">
        <v>62.08</v>
      </c>
      <c r="G404" s="13"/>
    </row>
    <row r="405" spans="1:7" x14ac:dyDescent="0.25">
      <c r="A405" s="15">
        <v>3</v>
      </c>
      <c r="B405" t="s">
        <v>18</v>
      </c>
      <c r="C405" s="17">
        <v>30</v>
      </c>
      <c r="D405" s="18">
        <v>133</v>
      </c>
      <c r="E405" s="6">
        <v>7.0653935185185186E-4</v>
      </c>
      <c r="F405" s="19">
        <v>61.92</v>
      </c>
      <c r="G405" s="13"/>
    </row>
    <row r="406" spans="1:7" x14ac:dyDescent="0.25">
      <c r="A406" s="15">
        <v>3</v>
      </c>
      <c r="B406" t="s">
        <v>18</v>
      </c>
      <c r="C406" s="17">
        <v>30</v>
      </c>
      <c r="D406" s="18">
        <v>133</v>
      </c>
      <c r="E406" s="6">
        <v>7.006597222222222E-4</v>
      </c>
      <c r="F406" s="19">
        <v>62.44</v>
      </c>
      <c r="G406" s="13"/>
    </row>
    <row r="407" spans="1:7" x14ac:dyDescent="0.25">
      <c r="A407" s="15">
        <v>3</v>
      </c>
      <c r="B407" t="s">
        <v>18</v>
      </c>
      <c r="C407" s="17">
        <v>30</v>
      </c>
      <c r="D407" s="18">
        <v>133</v>
      </c>
      <c r="E407" s="6">
        <v>6.9756944444444434E-4</v>
      </c>
      <c r="F407" s="19">
        <v>62.72</v>
      </c>
      <c r="G407" s="13"/>
    </row>
    <row r="408" spans="1:7" x14ac:dyDescent="0.25">
      <c r="A408" s="15">
        <v>3</v>
      </c>
      <c r="B408" t="s">
        <v>18</v>
      </c>
      <c r="C408" s="17">
        <v>30</v>
      </c>
      <c r="D408" s="18">
        <v>133</v>
      </c>
      <c r="E408" s="6">
        <v>7.0042824074074072E-4</v>
      </c>
      <c r="F408" s="19">
        <v>62.46</v>
      </c>
      <c r="G408" s="13"/>
    </row>
    <row r="409" spans="1:7" x14ac:dyDescent="0.25">
      <c r="A409" s="15">
        <v>3</v>
      </c>
      <c r="B409" t="s">
        <v>18</v>
      </c>
      <c r="C409" s="17">
        <v>30</v>
      </c>
      <c r="D409" s="18">
        <v>133</v>
      </c>
      <c r="E409" s="6">
        <v>7.0126157407407409E-4</v>
      </c>
      <c r="F409" s="19">
        <v>62.39</v>
      </c>
      <c r="G409" s="13"/>
    </row>
    <row r="410" spans="1:7" x14ac:dyDescent="0.25">
      <c r="A410" s="15">
        <v>3</v>
      </c>
      <c r="B410" t="s">
        <v>18</v>
      </c>
      <c r="C410" s="17">
        <v>30</v>
      </c>
      <c r="D410" s="18">
        <v>133</v>
      </c>
      <c r="E410" s="6">
        <v>7.0908564814814825E-4</v>
      </c>
      <c r="F410" s="19">
        <v>61.7</v>
      </c>
      <c r="G410" s="13"/>
    </row>
    <row r="411" spans="1:7" x14ac:dyDescent="0.25">
      <c r="A411" s="15">
        <v>3</v>
      </c>
      <c r="B411" t="s">
        <v>24</v>
      </c>
      <c r="C411" s="17">
        <v>30</v>
      </c>
      <c r="D411" s="18">
        <v>120</v>
      </c>
      <c r="E411" s="6">
        <v>7.9085648148148147E-4</v>
      </c>
      <c r="F411" s="19">
        <v>55.32</v>
      </c>
      <c r="G411" s="13"/>
    </row>
    <row r="412" spans="1:7" x14ac:dyDescent="0.25">
      <c r="A412" s="15">
        <v>3</v>
      </c>
      <c r="B412" t="s">
        <v>24</v>
      </c>
      <c r="C412" s="17">
        <v>30</v>
      </c>
      <c r="D412" s="18">
        <v>120</v>
      </c>
      <c r="E412" s="6">
        <v>7.3843749999999994E-4</v>
      </c>
      <c r="F412" s="19">
        <v>59.25</v>
      </c>
      <c r="G412" s="13"/>
    </row>
    <row r="413" spans="1:7" x14ac:dyDescent="0.25">
      <c r="A413" s="15">
        <v>3</v>
      </c>
      <c r="B413" t="s">
        <v>24</v>
      </c>
      <c r="C413" s="17">
        <v>30</v>
      </c>
      <c r="D413" s="18">
        <v>120</v>
      </c>
      <c r="E413" s="6">
        <v>7.2681712962962967E-4</v>
      </c>
      <c r="F413" s="19">
        <v>60.19</v>
      </c>
      <c r="G413" s="13"/>
    </row>
    <row r="414" spans="1:7" x14ac:dyDescent="0.25">
      <c r="A414" s="15">
        <v>3</v>
      </c>
      <c r="B414" t="s">
        <v>24</v>
      </c>
      <c r="C414" s="17">
        <v>30</v>
      </c>
      <c r="D414" s="18">
        <v>120</v>
      </c>
      <c r="E414" s="6">
        <v>7.112847222222222E-4</v>
      </c>
      <c r="F414" s="19">
        <v>61.51</v>
      </c>
      <c r="G414" s="13"/>
    </row>
    <row r="415" spans="1:7" x14ac:dyDescent="0.25">
      <c r="A415" s="15">
        <v>3</v>
      </c>
      <c r="B415" t="s">
        <v>24</v>
      </c>
      <c r="C415" s="17">
        <v>30</v>
      </c>
      <c r="D415" s="18">
        <v>120</v>
      </c>
      <c r="E415" s="6">
        <v>7.04050925925926E-4</v>
      </c>
      <c r="F415" s="19">
        <v>62.14</v>
      </c>
      <c r="G415" s="13"/>
    </row>
    <row r="416" spans="1:7" x14ac:dyDescent="0.25">
      <c r="A416" s="15">
        <v>3</v>
      </c>
      <c r="B416" t="s">
        <v>24</v>
      </c>
      <c r="C416" s="17">
        <v>30</v>
      </c>
      <c r="D416" s="18">
        <v>120</v>
      </c>
      <c r="E416" s="6">
        <v>7.0199074074074076E-4</v>
      </c>
      <c r="F416" s="19">
        <v>62.32</v>
      </c>
      <c r="G416" s="13"/>
    </row>
    <row r="417" spans="1:7" x14ac:dyDescent="0.25">
      <c r="A417" s="15">
        <v>3</v>
      </c>
      <c r="B417" t="s">
        <v>24</v>
      </c>
      <c r="C417" s="17">
        <v>30</v>
      </c>
      <c r="D417" s="18">
        <v>120</v>
      </c>
      <c r="E417" s="6">
        <v>7.304050925925925E-4</v>
      </c>
      <c r="F417" s="19">
        <v>59.9</v>
      </c>
      <c r="G417" s="13"/>
    </row>
    <row r="418" spans="1:7" x14ac:dyDescent="0.25">
      <c r="A418" s="15">
        <v>3</v>
      </c>
      <c r="B418" t="s">
        <v>24</v>
      </c>
      <c r="C418" s="17">
        <v>30</v>
      </c>
      <c r="D418" s="18">
        <v>120</v>
      </c>
      <c r="E418" s="6">
        <v>7.0846064814814817E-4</v>
      </c>
      <c r="F418" s="19">
        <v>61.75</v>
      </c>
      <c r="G418" s="13"/>
    </row>
    <row r="419" spans="1:7" x14ac:dyDescent="0.25">
      <c r="A419" s="15">
        <v>3</v>
      </c>
      <c r="B419" t="s">
        <v>24</v>
      </c>
      <c r="C419" s="17">
        <v>30</v>
      </c>
      <c r="D419" s="18">
        <v>120</v>
      </c>
      <c r="E419" s="6">
        <v>6.9809027777777784E-4</v>
      </c>
      <c r="F419" s="19">
        <v>62.67</v>
      </c>
      <c r="G419" s="13"/>
    </row>
    <row r="420" spans="1:7" x14ac:dyDescent="0.25">
      <c r="A420" s="15">
        <v>3</v>
      </c>
      <c r="B420" t="s">
        <v>24</v>
      </c>
      <c r="C420" s="17">
        <v>30</v>
      </c>
      <c r="D420" s="18">
        <v>120</v>
      </c>
      <c r="E420" s="6">
        <v>7.1038194444444447E-4</v>
      </c>
      <c r="F420" s="19">
        <v>61.59</v>
      </c>
      <c r="G420" s="13"/>
    </row>
    <row r="421" spans="1:7" x14ac:dyDescent="0.25">
      <c r="A421" s="15">
        <v>3</v>
      </c>
      <c r="B421" t="s">
        <v>24</v>
      </c>
      <c r="C421" s="17">
        <v>30</v>
      </c>
      <c r="D421" s="18">
        <v>120</v>
      </c>
      <c r="E421" s="6">
        <v>7.0099537037037049E-4</v>
      </c>
      <c r="F421" s="19">
        <v>62.41</v>
      </c>
      <c r="G421" s="13"/>
    </row>
    <row r="422" spans="1:7" x14ac:dyDescent="0.25">
      <c r="A422" s="15">
        <v>3</v>
      </c>
      <c r="B422" t="s">
        <v>24</v>
      </c>
      <c r="C422" s="17">
        <v>30</v>
      </c>
      <c r="D422" s="18">
        <v>120</v>
      </c>
      <c r="E422" s="6">
        <v>7.030787037037037E-4</v>
      </c>
      <c r="F422" s="19">
        <v>62.23</v>
      </c>
      <c r="G422" s="13"/>
    </row>
    <row r="423" spans="1:7" x14ac:dyDescent="0.25">
      <c r="A423" s="15">
        <v>3</v>
      </c>
      <c r="B423" t="s">
        <v>24</v>
      </c>
      <c r="C423" s="17">
        <v>30</v>
      </c>
      <c r="D423" s="18">
        <v>120</v>
      </c>
      <c r="E423" s="6">
        <v>7.0130787037037037E-4</v>
      </c>
      <c r="F423" s="19">
        <v>62.38</v>
      </c>
      <c r="G423" s="13"/>
    </row>
    <row r="424" spans="1:7" x14ac:dyDescent="0.25">
      <c r="A424" s="15">
        <v>3</v>
      </c>
      <c r="B424" t="s">
        <v>24</v>
      </c>
      <c r="C424" s="17">
        <v>30</v>
      </c>
      <c r="D424" s="18">
        <v>120</v>
      </c>
      <c r="E424" s="6">
        <v>7.0383101851851846E-4</v>
      </c>
      <c r="F424" s="19">
        <v>62.16</v>
      </c>
      <c r="G424" s="13"/>
    </row>
    <row r="425" spans="1:7" x14ac:dyDescent="0.25">
      <c r="A425" s="15">
        <v>3</v>
      </c>
      <c r="B425" t="s">
        <v>24</v>
      </c>
      <c r="C425" s="17">
        <v>30</v>
      </c>
      <c r="D425" s="18">
        <v>120</v>
      </c>
      <c r="E425" s="6">
        <v>7.1371527777777763E-4</v>
      </c>
      <c r="F425" s="19">
        <v>61.3</v>
      </c>
      <c r="G425" s="13"/>
    </row>
    <row r="426" spans="1:7" x14ac:dyDescent="0.25">
      <c r="A426" s="15">
        <v>3</v>
      </c>
      <c r="B426" t="s">
        <v>24</v>
      </c>
      <c r="C426" s="17">
        <v>30</v>
      </c>
      <c r="D426" s="18">
        <v>120</v>
      </c>
      <c r="E426" s="6">
        <v>7.0199074074074076E-4</v>
      </c>
      <c r="F426" s="19">
        <v>62.32</v>
      </c>
      <c r="G426" s="13"/>
    </row>
    <row r="427" spans="1:7" x14ac:dyDescent="0.25">
      <c r="A427" s="15">
        <v>3</v>
      </c>
      <c r="B427" t="s">
        <v>24</v>
      </c>
      <c r="C427" s="17">
        <v>30</v>
      </c>
      <c r="D427" s="18">
        <v>120</v>
      </c>
      <c r="E427" s="6">
        <v>7.0293981481481477E-4</v>
      </c>
      <c r="F427" s="19">
        <v>62.24</v>
      </c>
      <c r="G427" s="13"/>
    </row>
    <row r="428" spans="1:7" x14ac:dyDescent="0.25">
      <c r="A428" s="15">
        <v>3</v>
      </c>
      <c r="B428" t="s">
        <v>24</v>
      </c>
      <c r="C428" s="17">
        <v>30</v>
      </c>
      <c r="D428" s="18">
        <v>120</v>
      </c>
      <c r="E428" s="6">
        <v>6.9769675925925934E-4</v>
      </c>
      <c r="F428" s="19">
        <v>62.71</v>
      </c>
      <c r="G428" s="13"/>
    </row>
    <row r="429" spans="1:7" x14ac:dyDescent="0.25">
      <c r="A429" s="15">
        <v>3</v>
      </c>
      <c r="B429" t="s">
        <v>24</v>
      </c>
      <c r="C429" s="17">
        <v>30</v>
      </c>
      <c r="D429" s="18">
        <v>120</v>
      </c>
      <c r="E429" s="6">
        <v>6.9774305555555562E-4</v>
      </c>
      <c r="F429" s="19">
        <v>62.7</v>
      </c>
      <c r="G429" s="13"/>
    </row>
    <row r="430" spans="1:7" x14ac:dyDescent="0.25">
      <c r="A430" s="15">
        <v>3</v>
      </c>
      <c r="B430" t="s">
        <v>24</v>
      </c>
      <c r="C430" s="17">
        <v>30</v>
      </c>
      <c r="D430" s="18">
        <v>120</v>
      </c>
      <c r="E430" s="6">
        <v>7.0785879629629627E-4</v>
      </c>
      <c r="F430" s="19">
        <v>61.81</v>
      </c>
      <c r="G430" s="13"/>
    </row>
    <row r="431" spans="1:7" x14ac:dyDescent="0.25">
      <c r="A431" s="15">
        <v>3</v>
      </c>
      <c r="B431" t="s">
        <v>24</v>
      </c>
      <c r="C431" s="17">
        <v>30</v>
      </c>
      <c r="D431" s="18">
        <v>120</v>
      </c>
      <c r="E431" s="6">
        <v>7.0182870370370364E-4</v>
      </c>
      <c r="F431" s="19">
        <v>62.34</v>
      </c>
      <c r="G431" s="13"/>
    </row>
    <row r="432" spans="1:7" x14ac:dyDescent="0.25">
      <c r="A432" s="15">
        <v>3</v>
      </c>
      <c r="B432" t="s">
        <v>24</v>
      </c>
      <c r="C432" s="17">
        <v>30</v>
      </c>
      <c r="D432" s="18">
        <v>120</v>
      </c>
      <c r="E432" s="6">
        <v>7.0251157407407404E-4</v>
      </c>
      <c r="F432" s="19">
        <v>62.28</v>
      </c>
      <c r="G432" s="13"/>
    </row>
    <row r="433" spans="1:7" x14ac:dyDescent="0.25">
      <c r="A433" s="15">
        <v>3</v>
      </c>
      <c r="B433" t="s">
        <v>24</v>
      </c>
      <c r="C433" s="17">
        <v>30</v>
      </c>
      <c r="D433" s="18">
        <v>120</v>
      </c>
      <c r="E433" s="6">
        <v>7.0920138888888888E-4</v>
      </c>
      <c r="F433" s="19">
        <v>61.69</v>
      </c>
      <c r="G433" s="13"/>
    </row>
    <row r="434" spans="1:7" x14ac:dyDescent="0.25">
      <c r="A434" s="15">
        <v>3</v>
      </c>
      <c r="B434" t="s">
        <v>24</v>
      </c>
      <c r="C434" s="17">
        <v>30</v>
      </c>
      <c r="D434" s="18">
        <v>120</v>
      </c>
      <c r="E434" s="6">
        <v>7.0535879629629627E-4</v>
      </c>
      <c r="F434" s="19">
        <v>62.03</v>
      </c>
      <c r="G434" s="13"/>
    </row>
    <row r="435" spans="1:7" x14ac:dyDescent="0.25">
      <c r="A435" s="15">
        <v>3</v>
      </c>
      <c r="B435" t="s">
        <v>24</v>
      </c>
      <c r="C435" s="17">
        <v>30</v>
      </c>
      <c r="D435" s="18">
        <v>120</v>
      </c>
      <c r="E435" s="6">
        <v>7.0593750000000008E-4</v>
      </c>
      <c r="F435" s="19">
        <v>61.97</v>
      </c>
      <c r="G435" s="13"/>
    </row>
    <row r="436" spans="1:7" x14ac:dyDescent="0.25">
      <c r="A436" s="15">
        <v>3</v>
      </c>
      <c r="B436" t="s">
        <v>24</v>
      </c>
      <c r="C436" s="17">
        <v>30</v>
      </c>
      <c r="D436" s="18">
        <v>120</v>
      </c>
      <c r="E436" s="6">
        <v>7.0128472222222217E-4</v>
      </c>
      <c r="F436" s="19">
        <v>62.39</v>
      </c>
      <c r="G436" s="13"/>
    </row>
    <row r="437" spans="1:7" x14ac:dyDescent="0.25">
      <c r="A437" s="15">
        <v>3</v>
      </c>
      <c r="B437" t="s">
        <v>24</v>
      </c>
      <c r="C437" s="17">
        <v>30</v>
      </c>
      <c r="D437" s="18">
        <v>120</v>
      </c>
      <c r="E437" s="6">
        <v>6.978472222222221E-4</v>
      </c>
      <c r="F437" s="19">
        <v>62.69</v>
      </c>
      <c r="G437" s="13"/>
    </row>
    <row r="438" spans="1:7" x14ac:dyDescent="0.25">
      <c r="A438" s="15">
        <v>3</v>
      </c>
      <c r="B438" t="s">
        <v>24</v>
      </c>
      <c r="C438" s="17">
        <v>30</v>
      </c>
      <c r="D438" s="18">
        <v>120</v>
      </c>
      <c r="E438" s="6">
        <v>7.0049768518518519E-4</v>
      </c>
      <c r="F438" s="19">
        <v>62.46</v>
      </c>
      <c r="G438" s="13"/>
    </row>
    <row r="439" spans="1:7" x14ac:dyDescent="0.25">
      <c r="A439" s="15">
        <v>3</v>
      </c>
      <c r="B439" t="s">
        <v>24</v>
      </c>
      <c r="C439" s="17">
        <v>30</v>
      </c>
      <c r="D439" s="18">
        <v>120</v>
      </c>
      <c r="E439" s="6">
        <v>7.050231481481482E-4</v>
      </c>
      <c r="F439" s="19">
        <v>62.05</v>
      </c>
      <c r="G439" s="13"/>
    </row>
    <row r="440" spans="1:7" x14ac:dyDescent="0.25">
      <c r="A440" s="15">
        <v>3</v>
      </c>
      <c r="B440" t="s">
        <v>24</v>
      </c>
      <c r="C440" s="17">
        <v>30</v>
      </c>
      <c r="D440" s="18">
        <v>120</v>
      </c>
      <c r="E440" s="6">
        <v>7.0745370370370363E-4</v>
      </c>
      <c r="F440" s="19">
        <v>61.84</v>
      </c>
      <c r="G440" s="13"/>
    </row>
    <row r="441" spans="1:7" x14ac:dyDescent="0.25">
      <c r="A441" s="15">
        <v>3</v>
      </c>
      <c r="B441" t="s">
        <v>21</v>
      </c>
      <c r="C441" s="17">
        <v>30</v>
      </c>
      <c r="D441" s="18">
        <v>112</v>
      </c>
      <c r="E441" s="6">
        <v>7.9126157407407411E-4</v>
      </c>
      <c r="F441" s="19">
        <v>55.29</v>
      </c>
      <c r="G441" s="13"/>
    </row>
    <row r="442" spans="1:7" x14ac:dyDescent="0.25">
      <c r="A442" s="15">
        <v>3</v>
      </c>
      <c r="B442" t="s">
        <v>21</v>
      </c>
      <c r="C442" s="17">
        <v>30</v>
      </c>
      <c r="D442" s="18">
        <v>112</v>
      </c>
      <c r="E442" s="6">
        <v>7.2031250000000003E-4</v>
      </c>
      <c r="F442" s="19">
        <v>60.74</v>
      </c>
      <c r="G442" s="13"/>
    </row>
    <row r="443" spans="1:7" x14ac:dyDescent="0.25">
      <c r="A443" s="15">
        <v>3</v>
      </c>
      <c r="B443" t="s">
        <v>21</v>
      </c>
      <c r="C443" s="17">
        <v>30</v>
      </c>
      <c r="D443" s="18">
        <v>112</v>
      </c>
      <c r="E443" s="6">
        <v>7.1657407407407401E-4</v>
      </c>
      <c r="F443" s="19">
        <v>61.05</v>
      </c>
      <c r="G443" s="13"/>
    </row>
    <row r="444" spans="1:7" x14ac:dyDescent="0.25">
      <c r="A444" s="15">
        <v>3</v>
      </c>
      <c r="B444" t="s">
        <v>21</v>
      </c>
      <c r="C444" s="17">
        <v>30</v>
      </c>
      <c r="D444" s="18">
        <v>112</v>
      </c>
      <c r="E444" s="6">
        <v>7.169907407407407E-4</v>
      </c>
      <c r="F444" s="19">
        <v>61.02</v>
      </c>
      <c r="G444" s="13"/>
    </row>
    <row r="445" spans="1:7" x14ac:dyDescent="0.25">
      <c r="A445" s="15">
        <v>3</v>
      </c>
      <c r="B445" t="s">
        <v>21</v>
      </c>
      <c r="C445" s="17">
        <v>30</v>
      </c>
      <c r="D445" s="18">
        <v>112</v>
      </c>
      <c r="E445" s="6">
        <v>7.1452546296296292E-4</v>
      </c>
      <c r="F445" s="19">
        <v>61.23</v>
      </c>
      <c r="G445" s="13"/>
    </row>
    <row r="446" spans="1:7" x14ac:dyDescent="0.25">
      <c r="A446" s="15">
        <v>3</v>
      </c>
      <c r="B446" t="s">
        <v>21</v>
      </c>
      <c r="C446" s="17">
        <v>30</v>
      </c>
      <c r="D446" s="18">
        <v>112</v>
      </c>
      <c r="E446" s="6">
        <v>7.0197916666666672E-4</v>
      </c>
      <c r="F446" s="19">
        <v>62.32</v>
      </c>
      <c r="G446" s="13"/>
    </row>
    <row r="447" spans="1:7" x14ac:dyDescent="0.25">
      <c r="A447" s="15">
        <v>3</v>
      </c>
      <c r="B447" t="s">
        <v>21</v>
      </c>
      <c r="C447" s="17">
        <v>30</v>
      </c>
      <c r="D447" s="18">
        <v>112</v>
      </c>
      <c r="E447" s="6">
        <v>7.2495370370370378E-4</v>
      </c>
      <c r="F447" s="19">
        <v>60.35</v>
      </c>
      <c r="G447" s="13"/>
    </row>
    <row r="448" spans="1:7" x14ac:dyDescent="0.25">
      <c r="A448" s="15">
        <v>3</v>
      </c>
      <c r="B448" t="s">
        <v>21</v>
      </c>
      <c r="C448" s="17">
        <v>30</v>
      </c>
      <c r="D448" s="18">
        <v>112</v>
      </c>
      <c r="E448" s="6">
        <v>7.0937500000000004E-4</v>
      </c>
      <c r="F448" s="19">
        <v>61.67</v>
      </c>
      <c r="G448" s="13"/>
    </row>
    <row r="449" spans="1:7" x14ac:dyDescent="0.25">
      <c r="A449" s="15">
        <v>3</v>
      </c>
      <c r="B449" t="s">
        <v>21</v>
      </c>
      <c r="C449" s="17">
        <v>30</v>
      </c>
      <c r="D449" s="18">
        <v>112</v>
      </c>
      <c r="E449" s="6">
        <v>7.0305555555555562E-4</v>
      </c>
      <c r="F449" s="19">
        <v>62.23</v>
      </c>
      <c r="G449" s="13"/>
    </row>
    <row r="450" spans="1:7" x14ac:dyDescent="0.25">
      <c r="A450" s="15">
        <v>3</v>
      </c>
      <c r="B450" t="s">
        <v>21</v>
      </c>
      <c r="C450" s="17">
        <v>30</v>
      </c>
      <c r="D450" s="18">
        <v>112</v>
      </c>
      <c r="E450" s="6">
        <v>7.2893518518518522E-4</v>
      </c>
      <c r="F450" s="19">
        <v>60.02</v>
      </c>
      <c r="G450" s="13"/>
    </row>
    <row r="451" spans="1:7" x14ac:dyDescent="0.25">
      <c r="A451" s="15">
        <v>3</v>
      </c>
      <c r="B451" t="s">
        <v>21</v>
      </c>
      <c r="C451" s="17">
        <v>30</v>
      </c>
      <c r="D451" s="18">
        <v>112</v>
      </c>
      <c r="E451" s="6">
        <v>7.0577546296296306E-4</v>
      </c>
      <c r="F451" s="19">
        <v>61.99</v>
      </c>
      <c r="G451" s="13"/>
    </row>
    <row r="452" spans="1:7" x14ac:dyDescent="0.25">
      <c r="A452" s="15">
        <v>3</v>
      </c>
      <c r="B452" t="s">
        <v>21</v>
      </c>
      <c r="C452" s="17">
        <v>30</v>
      </c>
      <c r="D452" s="18">
        <v>112</v>
      </c>
      <c r="E452" s="6">
        <v>7.0731481481481481E-4</v>
      </c>
      <c r="F452" s="19">
        <v>61.85</v>
      </c>
      <c r="G452" s="13"/>
    </row>
    <row r="453" spans="1:7" x14ac:dyDescent="0.25">
      <c r="A453" s="15">
        <v>3</v>
      </c>
      <c r="B453" t="s">
        <v>21</v>
      </c>
      <c r="C453" s="17">
        <v>30</v>
      </c>
      <c r="D453" s="18">
        <v>112</v>
      </c>
      <c r="E453" s="6">
        <v>7.1099537037037041E-4</v>
      </c>
      <c r="F453" s="19">
        <v>61.53</v>
      </c>
      <c r="G453" s="13"/>
    </row>
    <row r="454" spans="1:7" x14ac:dyDescent="0.25">
      <c r="A454" s="15">
        <v>3</v>
      </c>
      <c r="B454" t="s">
        <v>21</v>
      </c>
      <c r="C454" s="17">
        <v>30</v>
      </c>
      <c r="D454" s="18">
        <v>112</v>
      </c>
      <c r="E454" s="6">
        <v>7.0535879629629627E-4</v>
      </c>
      <c r="F454" s="19">
        <v>62.03</v>
      </c>
      <c r="G454" s="13"/>
    </row>
    <row r="455" spans="1:7" x14ac:dyDescent="0.25">
      <c r="A455" s="15">
        <v>3</v>
      </c>
      <c r="B455" t="s">
        <v>21</v>
      </c>
      <c r="C455" s="17">
        <v>30</v>
      </c>
      <c r="D455" s="18">
        <v>112</v>
      </c>
      <c r="E455" s="6">
        <v>7.0093750000000006E-4</v>
      </c>
      <c r="F455" s="19">
        <v>62.42</v>
      </c>
      <c r="G455" s="13"/>
    </row>
    <row r="456" spans="1:7" x14ac:dyDescent="0.25">
      <c r="A456" s="15">
        <v>3</v>
      </c>
      <c r="B456" t="s">
        <v>21</v>
      </c>
      <c r="C456" s="17">
        <v>30</v>
      </c>
      <c r="D456" s="18">
        <v>112</v>
      </c>
      <c r="E456" s="6">
        <v>7.0331018518518518E-4</v>
      </c>
      <c r="F456" s="19">
        <v>62.21</v>
      </c>
      <c r="G456" s="13"/>
    </row>
    <row r="457" spans="1:7" x14ac:dyDescent="0.25">
      <c r="A457" s="15">
        <v>3</v>
      </c>
      <c r="B457" t="s">
        <v>21</v>
      </c>
      <c r="C457" s="17">
        <v>30</v>
      </c>
      <c r="D457" s="18">
        <v>112</v>
      </c>
      <c r="E457" s="6">
        <v>7.0344907407407411E-4</v>
      </c>
      <c r="F457" s="19">
        <v>62.19</v>
      </c>
      <c r="G457" s="13"/>
    </row>
    <row r="458" spans="1:7" x14ac:dyDescent="0.25">
      <c r="A458" s="15">
        <v>3</v>
      </c>
      <c r="B458" t="s">
        <v>21</v>
      </c>
      <c r="C458" s="17">
        <v>30</v>
      </c>
      <c r="D458" s="18">
        <v>112</v>
      </c>
      <c r="E458" s="6">
        <v>7.0649305555555559E-4</v>
      </c>
      <c r="F458" s="19">
        <v>61.93</v>
      </c>
      <c r="G458" s="13"/>
    </row>
    <row r="459" spans="1:7" x14ac:dyDescent="0.25">
      <c r="A459" s="15">
        <v>3</v>
      </c>
      <c r="B459" t="s">
        <v>21</v>
      </c>
      <c r="C459" s="17">
        <v>30</v>
      </c>
      <c r="D459" s="18">
        <v>112</v>
      </c>
      <c r="E459" s="6">
        <v>7.0274305555555552E-4</v>
      </c>
      <c r="F459" s="19">
        <v>62.26</v>
      </c>
      <c r="G459" s="13"/>
    </row>
    <row r="460" spans="1:7" x14ac:dyDescent="0.25">
      <c r="A460" s="15">
        <v>3</v>
      </c>
      <c r="B460" t="s">
        <v>21</v>
      </c>
      <c r="C460" s="17">
        <v>30</v>
      </c>
      <c r="D460" s="18">
        <v>112</v>
      </c>
      <c r="E460" s="6">
        <v>7.0398148148148154E-4</v>
      </c>
      <c r="F460" s="19">
        <v>62.15</v>
      </c>
      <c r="G460" s="13"/>
    </row>
    <row r="461" spans="1:7" x14ac:dyDescent="0.25">
      <c r="A461" s="15">
        <v>3</v>
      </c>
      <c r="B461" t="s">
        <v>21</v>
      </c>
      <c r="C461" s="17">
        <v>30</v>
      </c>
      <c r="D461" s="18">
        <v>112</v>
      </c>
      <c r="E461" s="6">
        <v>7.0888888888888878E-4</v>
      </c>
      <c r="F461" s="19">
        <v>61.72</v>
      </c>
      <c r="G461" s="13"/>
    </row>
    <row r="462" spans="1:7" x14ac:dyDescent="0.25">
      <c r="A462" s="15">
        <v>3</v>
      </c>
      <c r="B462" t="s">
        <v>21</v>
      </c>
      <c r="C462" s="17">
        <v>30</v>
      </c>
      <c r="D462" s="18">
        <v>112</v>
      </c>
      <c r="E462" s="6">
        <v>7.0315972222222221E-4</v>
      </c>
      <c r="F462" s="19">
        <v>62.22</v>
      </c>
      <c r="G462" s="13"/>
    </row>
    <row r="463" spans="1:7" x14ac:dyDescent="0.25">
      <c r="A463" s="15">
        <v>3</v>
      </c>
      <c r="B463" t="s">
        <v>21</v>
      </c>
      <c r="C463" s="17">
        <v>30</v>
      </c>
      <c r="D463" s="18">
        <v>112</v>
      </c>
      <c r="E463" s="6">
        <v>7.0184027777777779E-4</v>
      </c>
      <c r="F463" s="19">
        <v>62.34</v>
      </c>
      <c r="G463" s="13"/>
    </row>
    <row r="464" spans="1:7" x14ac:dyDescent="0.25">
      <c r="A464" s="15">
        <v>3</v>
      </c>
      <c r="B464" t="s">
        <v>21</v>
      </c>
      <c r="C464" s="17">
        <v>30</v>
      </c>
      <c r="D464" s="18">
        <v>112</v>
      </c>
      <c r="E464" s="6">
        <v>6.9971064814814809E-4</v>
      </c>
      <c r="F464" s="19">
        <v>62.53</v>
      </c>
      <c r="G464" s="13"/>
    </row>
    <row r="465" spans="1:7" x14ac:dyDescent="0.25">
      <c r="A465" s="15">
        <v>3</v>
      </c>
      <c r="B465" t="s">
        <v>21</v>
      </c>
      <c r="C465" s="17">
        <v>30</v>
      </c>
      <c r="D465" s="18">
        <v>112</v>
      </c>
      <c r="E465" s="6">
        <v>7.0384259259259261E-4</v>
      </c>
      <c r="F465" s="19">
        <v>62.16</v>
      </c>
      <c r="G465" s="13"/>
    </row>
    <row r="466" spans="1:7" x14ac:dyDescent="0.25">
      <c r="A466" s="15">
        <v>3</v>
      </c>
      <c r="B466" t="s">
        <v>21</v>
      </c>
      <c r="C466" s="17">
        <v>30</v>
      </c>
      <c r="D466" s="18">
        <v>112</v>
      </c>
      <c r="E466" s="6">
        <v>7.0216435185185182E-4</v>
      </c>
      <c r="F466" s="19">
        <v>62.31</v>
      </c>
      <c r="G466" s="13"/>
    </row>
    <row r="467" spans="1:7" x14ac:dyDescent="0.25">
      <c r="A467" s="15">
        <v>3</v>
      </c>
      <c r="B467" t="s">
        <v>21</v>
      </c>
      <c r="C467" s="17">
        <v>30</v>
      </c>
      <c r="D467" s="18">
        <v>112</v>
      </c>
      <c r="E467" s="6">
        <v>7.092824074074075E-4</v>
      </c>
      <c r="F467" s="19">
        <v>61.68</v>
      </c>
      <c r="G467" s="13"/>
    </row>
    <row r="468" spans="1:7" x14ac:dyDescent="0.25">
      <c r="A468" s="15">
        <v>3</v>
      </c>
      <c r="B468" t="s">
        <v>21</v>
      </c>
      <c r="C468" s="17">
        <v>30</v>
      </c>
      <c r="D468" s="18">
        <v>112</v>
      </c>
      <c r="E468" s="6">
        <v>7.086805555555556E-4</v>
      </c>
      <c r="F468" s="19">
        <v>61.73</v>
      </c>
      <c r="G468" s="13"/>
    </row>
    <row r="469" spans="1:7" x14ac:dyDescent="0.25">
      <c r="A469" s="15">
        <v>3</v>
      </c>
      <c r="B469" t="s">
        <v>21</v>
      </c>
      <c r="C469" s="17">
        <v>30</v>
      </c>
      <c r="D469" s="18">
        <v>112</v>
      </c>
      <c r="E469" s="6">
        <v>7.0615740740740741E-4</v>
      </c>
      <c r="F469" s="19">
        <v>61.96</v>
      </c>
      <c r="G469" s="13"/>
    </row>
    <row r="470" spans="1:7" x14ac:dyDescent="0.25">
      <c r="A470" s="15">
        <v>3</v>
      </c>
      <c r="B470" t="s">
        <v>21</v>
      </c>
      <c r="C470" s="17">
        <v>30</v>
      </c>
      <c r="D470" s="18">
        <v>112</v>
      </c>
      <c r="E470" s="6">
        <v>7.0293981481481477E-4</v>
      </c>
      <c r="F470" s="19">
        <v>62.24</v>
      </c>
      <c r="G470" s="13"/>
    </row>
    <row r="471" spans="1:7" x14ac:dyDescent="0.25">
      <c r="A471" s="15">
        <v>3</v>
      </c>
      <c r="B471" t="s">
        <v>30</v>
      </c>
      <c r="C471" s="17">
        <v>30</v>
      </c>
      <c r="D471" s="18">
        <v>124</v>
      </c>
      <c r="E471" s="6">
        <v>7.9393518518518517E-4</v>
      </c>
      <c r="F471" s="19">
        <v>55.11</v>
      </c>
      <c r="G471" s="13"/>
    </row>
    <row r="472" spans="1:7" x14ac:dyDescent="0.25">
      <c r="A472" s="15">
        <v>3</v>
      </c>
      <c r="B472" t="s">
        <v>30</v>
      </c>
      <c r="C472" s="17">
        <v>30</v>
      </c>
      <c r="D472" s="18">
        <v>124</v>
      </c>
      <c r="E472" s="6">
        <v>7.2409722222222222E-4</v>
      </c>
      <c r="F472" s="19">
        <v>60.42</v>
      </c>
      <c r="G472" s="13"/>
    </row>
    <row r="473" spans="1:7" x14ac:dyDescent="0.25">
      <c r="A473" s="15">
        <v>3</v>
      </c>
      <c r="B473" t="s">
        <v>30</v>
      </c>
      <c r="C473" s="17">
        <v>30</v>
      </c>
      <c r="D473" s="18">
        <v>124</v>
      </c>
      <c r="E473" s="6">
        <v>7.1222222222222227E-4</v>
      </c>
      <c r="F473" s="19">
        <v>61.43</v>
      </c>
      <c r="G473" s="13"/>
    </row>
    <row r="474" spans="1:7" x14ac:dyDescent="0.25">
      <c r="A474" s="15">
        <v>3</v>
      </c>
      <c r="B474" t="s">
        <v>30</v>
      </c>
      <c r="C474" s="17">
        <v>30</v>
      </c>
      <c r="D474" s="18">
        <v>124</v>
      </c>
      <c r="E474" s="6">
        <v>7.0219907407407416E-4</v>
      </c>
      <c r="F474" s="19">
        <v>62.3</v>
      </c>
      <c r="G474" s="13"/>
    </row>
    <row r="475" spans="1:7" x14ac:dyDescent="0.25">
      <c r="A475" s="15">
        <v>3</v>
      </c>
      <c r="B475" t="s">
        <v>30</v>
      </c>
      <c r="C475" s="17">
        <v>30</v>
      </c>
      <c r="D475" s="18">
        <v>124</v>
      </c>
      <c r="E475" s="6">
        <v>7.0090277777777783E-4</v>
      </c>
      <c r="F475" s="19">
        <v>62.42</v>
      </c>
      <c r="G475" s="13"/>
    </row>
    <row r="476" spans="1:7" x14ac:dyDescent="0.25">
      <c r="A476" s="15">
        <v>3</v>
      </c>
      <c r="B476" t="s">
        <v>30</v>
      </c>
      <c r="C476" s="17">
        <v>30</v>
      </c>
      <c r="D476" s="18">
        <v>124</v>
      </c>
      <c r="E476" s="6">
        <v>7.0937500000000004E-4</v>
      </c>
      <c r="F476" s="19">
        <v>61.67</v>
      </c>
      <c r="G476" s="13"/>
    </row>
    <row r="477" spans="1:7" x14ac:dyDescent="0.25">
      <c r="A477" s="15">
        <v>3</v>
      </c>
      <c r="B477" t="s">
        <v>30</v>
      </c>
      <c r="C477" s="17">
        <v>30</v>
      </c>
      <c r="D477" s="18">
        <v>124</v>
      </c>
      <c r="E477" s="6">
        <v>7.0050925925925923E-4</v>
      </c>
      <c r="F477" s="19">
        <v>62.45</v>
      </c>
      <c r="G477" s="13"/>
    </row>
    <row r="478" spans="1:7" x14ac:dyDescent="0.25">
      <c r="A478" s="15">
        <v>3</v>
      </c>
      <c r="B478" t="s">
        <v>30</v>
      </c>
      <c r="C478" s="17">
        <v>30</v>
      </c>
      <c r="D478" s="18">
        <v>124</v>
      </c>
      <c r="E478" s="6">
        <v>7.1092592592592594E-4</v>
      </c>
      <c r="F478" s="19">
        <v>61.54</v>
      </c>
      <c r="G478" s="13"/>
    </row>
    <row r="479" spans="1:7" x14ac:dyDescent="0.25">
      <c r="A479" s="15">
        <v>3</v>
      </c>
      <c r="B479" t="s">
        <v>30</v>
      </c>
      <c r="C479" s="17">
        <v>30</v>
      </c>
      <c r="D479" s="18">
        <v>124</v>
      </c>
      <c r="E479" s="6">
        <v>7.119444444444443E-4</v>
      </c>
      <c r="F479" s="19">
        <v>61.45</v>
      </c>
      <c r="G479" s="13"/>
    </row>
    <row r="480" spans="1:7" x14ac:dyDescent="0.25">
      <c r="A480" s="15">
        <v>3</v>
      </c>
      <c r="B480" t="s">
        <v>30</v>
      </c>
      <c r="C480" s="17">
        <v>30</v>
      </c>
      <c r="D480" s="18">
        <v>124</v>
      </c>
      <c r="E480" s="6">
        <v>7.0923611111111111E-4</v>
      </c>
      <c r="F480" s="19">
        <v>61.69</v>
      </c>
      <c r="G480" s="13"/>
    </row>
    <row r="481" spans="1:7" x14ac:dyDescent="0.25">
      <c r="A481" s="15">
        <v>3</v>
      </c>
      <c r="B481" t="s">
        <v>30</v>
      </c>
      <c r="C481" s="17">
        <v>30</v>
      </c>
      <c r="D481" s="18">
        <v>124</v>
      </c>
      <c r="E481" s="6">
        <v>7.0495370370370373E-4</v>
      </c>
      <c r="F481" s="19">
        <v>62.06</v>
      </c>
      <c r="G481" s="13"/>
    </row>
    <row r="482" spans="1:7" x14ac:dyDescent="0.25">
      <c r="A482" s="15">
        <v>3</v>
      </c>
      <c r="B482" t="s">
        <v>30</v>
      </c>
      <c r="C482" s="17">
        <v>30</v>
      </c>
      <c r="D482" s="18">
        <v>124</v>
      </c>
      <c r="E482" s="6">
        <v>7.023148148148149E-4</v>
      </c>
      <c r="F482" s="19">
        <v>62.29</v>
      </c>
      <c r="G482" s="13"/>
    </row>
    <row r="483" spans="1:7" x14ac:dyDescent="0.25">
      <c r="A483" s="15">
        <v>3</v>
      </c>
      <c r="B483" t="s">
        <v>30</v>
      </c>
      <c r="C483" s="17">
        <v>30</v>
      </c>
      <c r="D483" s="18">
        <v>124</v>
      </c>
      <c r="E483" s="6">
        <v>7.1081018518518531E-4</v>
      </c>
      <c r="F483" s="19">
        <v>61.55</v>
      </c>
      <c r="G483" s="13"/>
    </row>
    <row r="484" spans="1:7" x14ac:dyDescent="0.25">
      <c r="A484" s="15">
        <v>3</v>
      </c>
      <c r="B484" t="s">
        <v>30</v>
      </c>
      <c r="C484" s="17">
        <v>30</v>
      </c>
      <c r="D484" s="18">
        <v>124</v>
      </c>
      <c r="E484" s="6">
        <v>7.0517361111111117E-4</v>
      </c>
      <c r="F484" s="19">
        <v>62.04</v>
      </c>
      <c r="G484" s="13"/>
    </row>
    <row r="485" spans="1:7" x14ac:dyDescent="0.25">
      <c r="A485" s="15">
        <v>3</v>
      </c>
      <c r="B485" t="s">
        <v>30</v>
      </c>
      <c r="C485" s="17">
        <v>30</v>
      </c>
      <c r="D485" s="18">
        <v>124</v>
      </c>
      <c r="E485" s="6">
        <v>7.0984953703703705E-4</v>
      </c>
      <c r="F485" s="19">
        <v>61.63</v>
      </c>
      <c r="G485" s="13"/>
    </row>
    <row r="486" spans="1:7" x14ac:dyDescent="0.25">
      <c r="A486" s="15">
        <v>3</v>
      </c>
      <c r="B486" t="s">
        <v>30</v>
      </c>
      <c r="C486" s="17">
        <v>30</v>
      </c>
      <c r="D486" s="18">
        <v>124</v>
      </c>
      <c r="E486" s="6">
        <v>7.0723379629629641E-4</v>
      </c>
      <c r="F486" s="19">
        <v>61.86</v>
      </c>
      <c r="G486" s="13"/>
    </row>
    <row r="487" spans="1:7" x14ac:dyDescent="0.25">
      <c r="A487" s="15">
        <v>3</v>
      </c>
      <c r="B487" t="s">
        <v>30</v>
      </c>
      <c r="C487" s="17">
        <v>30</v>
      </c>
      <c r="D487" s="18">
        <v>124</v>
      </c>
      <c r="E487" s="6">
        <v>7.4372685185185175E-4</v>
      </c>
      <c r="F487" s="19">
        <v>58.83</v>
      </c>
      <c r="G487" s="13"/>
    </row>
    <row r="488" spans="1:7" x14ac:dyDescent="0.25">
      <c r="A488" s="15">
        <v>3</v>
      </c>
      <c r="B488" t="s">
        <v>30</v>
      </c>
      <c r="C488" s="17">
        <v>30</v>
      </c>
      <c r="D488" s="18">
        <v>124</v>
      </c>
      <c r="E488" s="6">
        <v>7.0084490740740741E-4</v>
      </c>
      <c r="F488" s="19">
        <v>62.42</v>
      </c>
      <c r="G488" s="13"/>
    </row>
    <row r="489" spans="1:7" x14ac:dyDescent="0.25">
      <c r="A489" s="15">
        <v>3</v>
      </c>
      <c r="B489" t="s">
        <v>30</v>
      </c>
      <c r="C489" s="17">
        <v>30</v>
      </c>
      <c r="D489" s="18">
        <v>124</v>
      </c>
      <c r="E489" s="6">
        <v>7.0053240740740742E-4</v>
      </c>
      <c r="F489" s="19">
        <v>62.45</v>
      </c>
      <c r="G489" s="13"/>
    </row>
    <row r="490" spans="1:7" x14ac:dyDescent="0.25">
      <c r="A490" s="15">
        <v>3</v>
      </c>
      <c r="B490" t="s">
        <v>30</v>
      </c>
      <c r="C490" s="17">
        <v>30</v>
      </c>
      <c r="D490" s="18">
        <v>124</v>
      </c>
      <c r="E490" s="6">
        <v>7.0174768518518513E-4</v>
      </c>
      <c r="F490" s="19">
        <v>62.34</v>
      </c>
      <c r="G490" s="13"/>
    </row>
    <row r="491" spans="1:7" x14ac:dyDescent="0.25">
      <c r="A491" s="15">
        <v>3</v>
      </c>
      <c r="B491" t="s">
        <v>30</v>
      </c>
      <c r="C491" s="17">
        <v>30</v>
      </c>
      <c r="D491" s="18">
        <v>124</v>
      </c>
      <c r="E491" s="6">
        <v>7.0581018518518519E-4</v>
      </c>
      <c r="F491" s="19">
        <v>61.99</v>
      </c>
      <c r="G491" s="13"/>
    </row>
    <row r="492" spans="1:7" x14ac:dyDescent="0.25">
      <c r="A492" s="15">
        <v>3</v>
      </c>
      <c r="B492" t="s">
        <v>30</v>
      </c>
      <c r="C492" s="17">
        <v>30</v>
      </c>
      <c r="D492" s="18">
        <v>124</v>
      </c>
      <c r="E492" s="6">
        <v>7.0701388888888886E-4</v>
      </c>
      <c r="F492" s="19">
        <v>61.88</v>
      </c>
      <c r="G492" s="13"/>
    </row>
    <row r="493" spans="1:7" x14ac:dyDescent="0.25">
      <c r="A493" s="15">
        <v>3</v>
      </c>
      <c r="B493" t="s">
        <v>30</v>
      </c>
      <c r="C493" s="17">
        <v>30</v>
      </c>
      <c r="D493" s="18">
        <v>124</v>
      </c>
      <c r="E493" s="6">
        <v>7.0736111111111097E-4</v>
      </c>
      <c r="F493" s="19">
        <v>61.85</v>
      </c>
      <c r="G493" s="13"/>
    </row>
    <row r="494" spans="1:7" x14ac:dyDescent="0.25">
      <c r="A494" s="15">
        <v>3</v>
      </c>
      <c r="B494" t="s">
        <v>30</v>
      </c>
      <c r="C494" s="17">
        <v>30</v>
      </c>
      <c r="D494" s="18">
        <v>124</v>
      </c>
      <c r="E494" s="6">
        <v>7.0296296296296296E-4</v>
      </c>
      <c r="F494" s="19">
        <v>62.24</v>
      </c>
      <c r="G494" s="13"/>
    </row>
    <row r="495" spans="1:7" x14ac:dyDescent="0.25">
      <c r="A495" s="15">
        <v>3</v>
      </c>
      <c r="B495" t="s">
        <v>30</v>
      </c>
      <c r="C495" s="17">
        <v>30</v>
      </c>
      <c r="D495" s="18">
        <v>124</v>
      </c>
      <c r="E495" s="6">
        <v>7.0247685185185181E-4</v>
      </c>
      <c r="F495" s="19">
        <v>62.28</v>
      </c>
      <c r="G495" s="13"/>
    </row>
    <row r="496" spans="1:7" x14ac:dyDescent="0.25">
      <c r="A496" s="15">
        <v>3</v>
      </c>
      <c r="B496" t="s">
        <v>30</v>
      </c>
      <c r="C496" s="17">
        <v>30</v>
      </c>
      <c r="D496" s="18">
        <v>124</v>
      </c>
      <c r="E496" s="6">
        <v>7.1673611111111113E-4</v>
      </c>
      <c r="F496" s="19">
        <v>61.04</v>
      </c>
      <c r="G496" s="13"/>
    </row>
    <row r="497" spans="1:7" x14ac:dyDescent="0.25">
      <c r="A497" s="15">
        <v>3</v>
      </c>
      <c r="B497" t="s">
        <v>30</v>
      </c>
      <c r="C497" s="17">
        <v>30</v>
      </c>
      <c r="D497" s="18">
        <v>124</v>
      </c>
      <c r="E497" s="6">
        <v>7.1340277777777775E-4</v>
      </c>
      <c r="F497" s="19">
        <v>61.33</v>
      </c>
      <c r="G497" s="13"/>
    </row>
    <row r="498" spans="1:7" x14ac:dyDescent="0.25">
      <c r="A498" s="15">
        <v>3</v>
      </c>
      <c r="B498" t="s">
        <v>30</v>
      </c>
      <c r="C498" s="17">
        <v>30</v>
      </c>
      <c r="D498" s="18">
        <v>124</v>
      </c>
      <c r="E498" s="6">
        <v>7.0689814814814823E-4</v>
      </c>
      <c r="F498" s="19">
        <v>61.89</v>
      </c>
      <c r="G498" s="13"/>
    </row>
    <row r="499" spans="1:7" x14ac:dyDescent="0.25">
      <c r="A499" s="15">
        <v>3</v>
      </c>
      <c r="B499" t="s">
        <v>30</v>
      </c>
      <c r="C499" s="17">
        <v>30</v>
      </c>
      <c r="D499" s="18">
        <v>124</v>
      </c>
      <c r="E499" s="6">
        <v>7.1716435185185197E-4</v>
      </c>
      <c r="F499" s="19">
        <v>61</v>
      </c>
      <c r="G499" s="13"/>
    </row>
    <row r="500" spans="1:7" x14ac:dyDescent="0.25">
      <c r="A500" s="15">
        <v>3</v>
      </c>
      <c r="B500" t="s">
        <v>30</v>
      </c>
      <c r="C500" s="17">
        <v>30</v>
      </c>
      <c r="D500" s="18">
        <v>124</v>
      </c>
      <c r="E500" s="6">
        <v>7.0670138888888877E-4</v>
      </c>
      <c r="F500" s="19">
        <v>61.91</v>
      </c>
      <c r="G500" s="13"/>
    </row>
    <row r="501" spans="1:7" x14ac:dyDescent="0.25">
      <c r="A501" s="15">
        <v>3</v>
      </c>
      <c r="B501" t="s">
        <v>26</v>
      </c>
      <c r="C501" s="17">
        <v>30</v>
      </c>
      <c r="D501" s="18">
        <v>104</v>
      </c>
      <c r="E501" s="6">
        <v>7.92337962962963E-4</v>
      </c>
      <c r="F501" s="19">
        <v>55.22</v>
      </c>
      <c r="G501" s="13"/>
    </row>
    <row r="502" spans="1:7" x14ac:dyDescent="0.25">
      <c r="A502" s="15">
        <v>3</v>
      </c>
      <c r="B502" t="s">
        <v>26</v>
      </c>
      <c r="C502" s="17">
        <v>30</v>
      </c>
      <c r="D502" s="18">
        <v>104</v>
      </c>
      <c r="E502" s="6">
        <v>7.2884259259259267E-4</v>
      </c>
      <c r="F502" s="19">
        <v>60.03</v>
      </c>
      <c r="G502" s="13"/>
    </row>
    <row r="503" spans="1:7" x14ac:dyDescent="0.25">
      <c r="A503" s="15">
        <v>3</v>
      </c>
      <c r="B503" t="s">
        <v>26</v>
      </c>
      <c r="C503" s="17">
        <v>30</v>
      </c>
      <c r="D503" s="18">
        <v>104</v>
      </c>
      <c r="E503" s="6">
        <v>7.1708333333333335E-4</v>
      </c>
      <c r="F503" s="19">
        <v>61.01</v>
      </c>
      <c r="G503" s="13"/>
    </row>
    <row r="504" spans="1:7" x14ac:dyDescent="0.25">
      <c r="A504" s="15">
        <v>3</v>
      </c>
      <c r="B504" t="s">
        <v>26</v>
      </c>
      <c r="C504" s="17">
        <v>30</v>
      </c>
      <c r="D504" s="18">
        <v>104</v>
      </c>
      <c r="E504" s="6">
        <v>7.1023148148148139E-4</v>
      </c>
      <c r="F504" s="19">
        <v>61.6</v>
      </c>
      <c r="G504" s="13"/>
    </row>
    <row r="505" spans="1:7" x14ac:dyDescent="0.25">
      <c r="A505" s="15">
        <v>3</v>
      </c>
      <c r="B505" t="s">
        <v>26</v>
      </c>
      <c r="C505" s="17">
        <v>30</v>
      </c>
      <c r="D505" s="18">
        <v>104</v>
      </c>
      <c r="E505" s="6">
        <v>7.1768518518518524E-4</v>
      </c>
      <c r="F505" s="19">
        <v>60.96</v>
      </c>
      <c r="G505" s="13"/>
    </row>
    <row r="506" spans="1:7" x14ac:dyDescent="0.25">
      <c r="A506" s="15">
        <v>3</v>
      </c>
      <c r="B506" t="s">
        <v>26</v>
      </c>
      <c r="C506" s="17">
        <v>30</v>
      </c>
      <c r="D506" s="18">
        <v>104</v>
      </c>
      <c r="E506" s="6">
        <v>7.0309027777777785E-4</v>
      </c>
      <c r="F506" s="19">
        <v>62.23</v>
      </c>
      <c r="G506" s="13"/>
    </row>
    <row r="507" spans="1:7" x14ac:dyDescent="0.25">
      <c r="A507" s="15">
        <v>3</v>
      </c>
      <c r="B507" t="s">
        <v>26</v>
      </c>
      <c r="C507" s="17">
        <v>30</v>
      </c>
      <c r="D507" s="18">
        <v>104</v>
      </c>
      <c r="E507" s="6">
        <v>6.9951388888888895E-4</v>
      </c>
      <c r="F507" s="19">
        <v>62.54</v>
      </c>
      <c r="G507" s="13"/>
    </row>
    <row r="508" spans="1:7" x14ac:dyDescent="0.25">
      <c r="A508" s="15">
        <v>3</v>
      </c>
      <c r="B508" t="s">
        <v>26</v>
      </c>
      <c r="C508" s="17">
        <v>30</v>
      </c>
      <c r="D508" s="18">
        <v>104</v>
      </c>
      <c r="E508" s="6">
        <v>7.0077546296296294E-4</v>
      </c>
      <c r="F508" s="19">
        <v>62.43</v>
      </c>
      <c r="G508" s="13"/>
    </row>
    <row r="509" spans="1:7" x14ac:dyDescent="0.25">
      <c r="A509" s="15">
        <v>3</v>
      </c>
      <c r="B509" t="s">
        <v>26</v>
      </c>
      <c r="C509" s="17">
        <v>30</v>
      </c>
      <c r="D509" s="18">
        <v>104</v>
      </c>
      <c r="E509" s="6">
        <v>7.1239583333333322E-4</v>
      </c>
      <c r="F509" s="19">
        <v>61.41</v>
      </c>
      <c r="G509" s="13"/>
    </row>
    <row r="510" spans="1:7" x14ac:dyDescent="0.25">
      <c r="A510" s="15">
        <v>3</v>
      </c>
      <c r="B510" t="s">
        <v>26</v>
      </c>
      <c r="C510" s="17">
        <v>30</v>
      </c>
      <c r="D510" s="18">
        <v>104</v>
      </c>
      <c r="E510" s="6">
        <v>7.0212962962962948E-4</v>
      </c>
      <c r="F510" s="19">
        <v>62.31</v>
      </c>
      <c r="G510" s="13"/>
    </row>
    <row r="511" spans="1:7" x14ac:dyDescent="0.25">
      <c r="A511" s="15">
        <v>3</v>
      </c>
      <c r="B511" t="s">
        <v>26</v>
      </c>
      <c r="C511" s="17">
        <v>30</v>
      </c>
      <c r="D511" s="18">
        <v>104</v>
      </c>
      <c r="E511" s="6">
        <v>7.0349537037037028E-4</v>
      </c>
      <c r="F511" s="19">
        <v>62.19</v>
      </c>
      <c r="G511" s="13"/>
    </row>
    <row r="512" spans="1:7" x14ac:dyDescent="0.25">
      <c r="A512" s="15">
        <v>3</v>
      </c>
      <c r="B512" t="s">
        <v>26</v>
      </c>
      <c r="C512" s="17">
        <v>30</v>
      </c>
      <c r="D512" s="18">
        <v>104</v>
      </c>
      <c r="E512" s="6">
        <v>7.1017361111111118E-4</v>
      </c>
      <c r="F512" s="19">
        <v>61.6</v>
      </c>
      <c r="G512" s="13"/>
    </row>
    <row r="513" spans="1:7" x14ac:dyDescent="0.25">
      <c r="A513" s="15">
        <v>3</v>
      </c>
      <c r="B513" t="s">
        <v>26</v>
      </c>
      <c r="C513" s="17">
        <v>30</v>
      </c>
      <c r="D513" s="18">
        <v>104</v>
      </c>
      <c r="E513" s="6">
        <v>7.1697916666666665E-4</v>
      </c>
      <c r="F513" s="19">
        <v>61.02</v>
      </c>
      <c r="G513" s="13"/>
    </row>
    <row r="514" spans="1:7" x14ac:dyDescent="0.25">
      <c r="A514" s="15">
        <v>3</v>
      </c>
      <c r="B514" t="s">
        <v>26</v>
      </c>
      <c r="C514" s="17">
        <v>30</v>
      </c>
      <c r="D514" s="18">
        <v>104</v>
      </c>
      <c r="E514" s="6">
        <v>7.1961805555555548E-4</v>
      </c>
      <c r="F514" s="19">
        <v>60.8</v>
      </c>
      <c r="G514" s="13"/>
    </row>
    <row r="515" spans="1:7" x14ac:dyDescent="0.25">
      <c r="A515" s="15">
        <v>3</v>
      </c>
      <c r="B515" t="s">
        <v>26</v>
      </c>
      <c r="C515" s="17">
        <v>30</v>
      </c>
      <c r="D515" s="18">
        <v>104</v>
      </c>
      <c r="E515" s="6">
        <v>7.6494212962962963E-4</v>
      </c>
      <c r="F515" s="19">
        <v>57.19</v>
      </c>
      <c r="G515" s="13"/>
    </row>
    <row r="516" spans="1:7" x14ac:dyDescent="0.25">
      <c r="A516" s="15">
        <v>3</v>
      </c>
      <c r="B516" t="s">
        <v>26</v>
      </c>
      <c r="C516" s="17">
        <v>30</v>
      </c>
      <c r="D516" s="18">
        <v>104</v>
      </c>
      <c r="E516" s="6">
        <v>7.0597222222222209E-4</v>
      </c>
      <c r="F516" s="19">
        <v>61.97</v>
      </c>
      <c r="G516" s="13"/>
    </row>
    <row r="517" spans="1:7" x14ac:dyDescent="0.25">
      <c r="A517" s="15">
        <v>3</v>
      </c>
      <c r="B517" t="s">
        <v>26</v>
      </c>
      <c r="C517" s="17">
        <v>30</v>
      </c>
      <c r="D517" s="18">
        <v>104</v>
      </c>
      <c r="E517" s="6">
        <v>7.11099537037037E-4</v>
      </c>
      <c r="F517" s="19">
        <v>61.52</v>
      </c>
      <c r="G517" s="13"/>
    </row>
    <row r="518" spans="1:7" x14ac:dyDescent="0.25">
      <c r="A518" s="15">
        <v>3</v>
      </c>
      <c r="B518" t="s">
        <v>26</v>
      </c>
      <c r="C518" s="17">
        <v>30</v>
      </c>
      <c r="D518" s="18">
        <v>104</v>
      </c>
      <c r="E518" s="6">
        <v>7.1174768518518516E-4</v>
      </c>
      <c r="F518" s="19">
        <v>61.47</v>
      </c>
      <c r="G518" s="13"/>
    </row>
    <row r="519" spans="1:7" x14ac:dyDescent="0.25">
      <c r="A519" s="15">
        <v>3</v>
      </c>
      <c r="B519" t="s">
        <v>26</v>
      </c>
      <c r="C519" s="17">
        <v>30</v>
      </c>
      <c r="D519" s="18">
        <v>104</v>
      </c>
      <c r="E519" s="6">
        <v>7.0679398148148142E-4</v>
      </c>
      <c r="F519" s="19">
        <v>61.9</v>
      </c>
      <c r="G519" s="13"/>
    </row>
    <row r="520" spans="1:7" x14ac:dyDescent="0.25">
      <c r="A520" s="15">
        <v>3</v>
      </c>
      <c r="B520" t="s">
        <v>26</v>
      </c>
      <c r="C520" s="17">
        <v>30</v>
      </c>
      <c r="D520" s="18">
        <v>104</v>
      </c>
      <c r="E520" s="6">
        <v>7.0833333333333338E-4</v>
      </c>
      <c r="F520" s="19">
        <v>61.76</v>
      </c>
      <c r="G520" s="13"/>
    </row>
    <row r="521" spans="1:7" x14ac:dyDescent="0.25">
      <c r="A521" s="15">
        <v>3</v>
      </c>
      <c r="B521" t="s">
        <v>26</v>
      </c>
      <c r="C521" s="17">
        <v>30</v>
      </c>
      <c r="D521" s="18">
        <v>104</v>
      </c>
      <c r="E521" s="6">
        <v>7.0827546296296296E-4</v>
      </c>
      <c r="F521" s="19">
        <v>61.77</v>
      </c>
      <c r="G521" s="13"/>
    </row>
    <row r="522" spans="1:7" x14ac:dyDescent="0.25">
      <c r="A522" s="15">
        <v>3</v>
      </c>
      <c r="B522" t="s">
        <v>26</v>
      </c>
      <c r="C522" s="17">
        <v>30</v>
      </c>
      <c r="D522" s="18">
        <v>104</v>
      </c>
      <c r="E522" s="6">
        <v>7.0931712962962962E-4</v>
      </c>
      <c r="F522" s="19">
        <v>61.68</v>
      </c>
      <c r="G522" s="13"/>
    </row>
    <row r="523" spans="1:7" x14ac:dyDescent="0.25">
      <c r="A523" s="15">
        <v>3</v>
      </c>
      <c r="B523" t="s">
        <v>26</v>
      </c>
      <c r="C523" s="17">
        <v>30</v>
      </c>
      <c r="D523" s="18">
        <v>104</v>
      </c>
      <c r="E523" s="6">
        <v>7.0966435185185184E-4</v>
      </c>
      <c r="F523" s="19">
        <v>61.65</v>
      </c>
      <c r="G523" s="13"/>
    </row>
    <row r="524" spans="1:7" x14ac:dyDescent="0.25">
      <c r="A524" s="15">
        <v>3</v>
      </c>
      <c r="B524" t="s">
        <v>26</v>
      </c>
      <c r="C524" s="17">
        <v>30</v>
      </c>
      <c r="D524" s="18">
        <v>104</v>
      </c>
      <c r="E524" s="6">
        <v>7.1040509259259266E-4</v>
      </c>
      <c r="F524" s="19">
        <v>61.58</v>
      </c>
      <c r="G524" s="13"/>
    </row>
    <row r="525" spans="1:7" x14ac:dyDescent="0.25">
      <c r="A525" s="15">
        <v>3</v>
      </c>
      <c r="B525" t="s">
        <v>26</v>
      </c>
      <c r="C525" s="17">
        <v>30</v>
      </c>
      <c r="D525" s="18">
        <v>104</v>
      </c>
      <c r="E525" s="6">
        <v>7.0575231481481487E-4</v>
      </c>
      <c r="F525" s="19">
        <v>61.99</v>
      </c>
      <c r="G525" s="13"/>
    </row>
    <row r="526" spans="1:7" x14ac:dyDescent="0.25">
      <c r="A526" s="15">
        <v>3</v>
      </c>
      <c r="B526" t="s">
        <v>26</v>
      </c>
      <c r="C526" s="17">
        <v>30</v>
      </c>
      <c r="D526" s="18">
        <v>104</v>
      </c>
      <c r="E526" s="6">
        <v>7.0678240740740738E-4</v>
      </c>
      <c r="F526" s="19">
        <v>61.9</v>
      </c>
      <c r="G526" s="13"/>
    </row>
    <row r="527" spans="1:7" x14ac:dyDescent="0.25">
      <c r="A527" s="15">
        <v>3</v>
      </c>
      <c r="B527" t="s">
        <v>26</v>
      </c>
      <c r="C527" s="17">
        <v>30</v>
      </c>
      <c r="D527" s="18">
        <v>104</v>
      </c>
      <c r="E527" s="6">
        <v>7.1241898148148141E-4</v>
      </c>
      <c r="F527" s="19">
        <v>61.41</v>
      </c>
      <c r="G527" s="13"/>
    </row>
    <row r="528" spans="1:7" x14ac:dyDescent="0.25">
      <c r="A528" s="15">
        <v>3</v>
      </c>
      <c r="B528" t="s">
        <v>26</v>
      </c>
      <c r="C528" s="17">
        <v>30</v>
      </c>
      <c r="D528" s="18">
        <v>104</v>
      </c>
      <c r="E528" s="6">
        <v>7.1211805555555557E-4</v>
      </c>
      <c r="F528" s="19">
        <v>61.44</v>
      </c>
      <c r="G528" s="13"/>
    </row>
    <row r="529" spans="1:7" x14ac:dyDescent="0.25">
      <c r="A529" s="15">
        <v>3</v>
      </c>
      <c r="B529" t="s">
        <v>26</v>
      </c>
      <c r="C529" s="17">
        <v>30</v>
      </c>
      <c r="D529" s="18">
        <v>104</v>
      </c>
      <c r="E529" s="6">
        <v>7.1582175925925936E-4</v>
      </c>
      <c r="F529" s="19">
        <v>61.12</v>
      </c>
      <c r="G529" s="13"/>
    </row>
    <row r="530" spans="1:7" x14ac:dyDescent="0.25">
      <c r="A530" s="15">
        <v>3</v>
      </c>
      <c r="B530" t="s">
        <v>26</v>
      </c>
      <c r="C530" s="17">
        <v>30</v>
      </c>
      <c r="D530" s="18">
        <v>104</v>
      </c>
      <c r="E530" s="6">
        <v>7.130208333333333E-4</v>
      </c>
      <c r="F530" s="19">
        <v>61.36</v>
      </c>
      <c r="G530" s="13"/>
    </row>
    <row r="531" spans="1:7" x14ac:dyDescent="0.25">
      <c r="A531" s="15">
        <v>3</v>
      </c>
      <c r="B531" t="s">
        <v>34</v>
      </c>
      <c r="C531" s="17">
        <v>30</v>
      </c>
      <c r="D531" s="18">
        <v>134</v>
      </c>
      <c r="E531" s="6">
        <v>8.5653935185185182E-4</v>
      </c>
      <c r="F531" s="19">
        <v>51.08</v>
      </c>
      <c r="G531" s="13"/>
    </row>
    <row r="532" spans="1:7" x14ac:dyDescent="0.25">
      <c r="A532" s="15">
        <v>3</v>
      </c>
      <c r="B532" t="s">
        <v>34</v>
      </c>
      <c r="C532" s="17">
        <v>30</v>
      </c>
      <c r="D532" s="18">
        <v>134</v>
      </c>
      <c r="E532" s="6">
        <v>7.1445601851851846E-4</v>
      </c>
      <c r="F532" s="19">
        <v>61.24</v>
      </c>
      <c r="G532" s="13"/>
    </row>
    <row r="533" spans="1:7" x14ac:dyDescent="0.25">
      <c r="A533" s="15">
        <v>3</v>
      </c>
      <c r="B533" t="s">
        <v>34</v>
      </c>
      <c r="C533" s="17">
        <v>30</v>
      </c>
      <c r="D533" s="18">
        <v>134</v>
      </c>
      <c r="E533" s="6">
        <v>7.0958333333333333E-4</v>
      </c>
      <c r="F533" s="19">
        <v>61.66</v>
      </c>
      <c r="G533" s="13"/>
    </row>
    <row r="534" spans="1:7" x14ac:dyDescent="0.25">
      <c r="A534" s="15">
        <v>3</v>
      </c>
      <c r="B534" t="s">
        <v>34</v>
      </c>
      <c r="C534" s="17">
        <v>30</v>
      </c>
      <c r="D534" s="18">
        <v>134</v>
      </c>
      <c r="E534" s="6">
        <v>7.2034722222222237E-4</v>
      </c>
      <c r="F534" s="19">
        <v>60.73</v>
      </c>
      <c r="G534" s="13"/>
    </row>
    <row r="535" spans="1:7" x14ac:dyDescent="0.25">
      <c r="A535" s="15">
        <v>3</v>
      </c>
      <c r="B535" t="s">
        <v>34</v>
      </c>
      <c r="C535" s="17">
        <v>30</v>
      </c>
      <c r="D535" s="18">
        <v>134</v>
      </c>
      <c r="E535" s="6">
        <v>7.0009259259259254E-4</v>
      </c>
      <c r="F535" s="19">
        <v>62.49</v>
      </c>
      <c r="G535" s="13"/>
    </row>
    <row r="536" spans="1:7" x14ac:dyDescent="0.25">
      <c r="A536" s="15">
        <v>3</v>
      </c>
      <c r="B536" t="s">
        <v>34</v>
      </c>
      <c r="C536" s="17">
        <v>30</v>
      </c>
      <c r="D536" s="18">
        <v>134</v>
      </c>
      <c r="E536" s="6">
        <v>7.1590277777777765E-4</v>
      </c>
      <c r="F536" s="19">
        <v>61.11</v>
      </c>
      <c r="G536" s="13"/>
    </row>
    <row r="537" spans="1:7" x14ac:dyDescent="0.25">
      <c r="A537" s="15">
        <v>3</v>
      </c>
      <c r="B537" t="s">
        <v>34</v>
      </c>
      <c r="C537" s="17">
        <v>30</v>
      </c>
      <c r="D537" s="18">
        <v>134</v>
      </c>
      <c r="E537" s="6">
        <v>7.1315972222222223E-4</v>
      </c>
      <c r="F537" s="19">
        <v>61.35</v>
      </c>
      <c r="G537" s="13"/>
    </row>
    <row r="538" spans="1:7" x14ac:dyDescent="0.25">
      <c r="A538" s="15">
        <v>3</v>
      </c>
      <c r="B538" t="s">
        <v>34</v>
      </c>
      <c r="C538" s="17">
        <v>30</v>
      </c>
      <c r="D538" s="18">
        <v>134</v>
      </c>
      <c r="E538" s="6">
        <v>7.0461805555555555E-4</v>
      </c>
      <c r="F538" s="19">
        <v>62.09</v>
      </c>
      <c r="G538" s="13"/>
    </row>
    <row r="539" spans="1:7" x14ac:dyDescent="0.25">
      <c r="A539" s="15">
        <v>3</v>
      </c>
      <c r="B539" t="s">
        <v>34</v>
      </c>
      <c r="C539" s="17">
        <v>30</v>
      </c>
      <c r="D539" s="18">
        <v>134</v>
      </c>
      <c r="E539" s="6">
        <v>7.0285879629629637E-4</v>
      </c>
      <c r="F539" s="19">
        <v>62.25</v>
      </c>
      <c r="G539" s="13"/>
    </row>
    <row r="540" spans="1:7" x14ac:dyDescent="0.25">
      <c r="A540" s="15">
        <v>3</v>
      </c>
      <c r="B540" t="s">
        <v>34</v>
      </c>
      <c r="C540" s="17">
        <v>30</v>
      </c>
      <c r="D540" s="18">
        <v>134</v>
      </c>
      <c r="E540" s="6">
        <v>6.9984953703703702E-4</v>
      </c>
      <c r="F540" s="19">
        <v>62.51</v>
      </c>
      <c r="G540" s="13"/>
    </row>
    <row r="541" spans="1:7" x14ac:dyDescent="0.25">
      <c r="A541" s="15">
        <v>3</v>
      </c>
      <c r="B541" t="s">
        <v>34</v>
      </c>
      <c r="C541" s="17">
        <v>30</v>
      </c>
      <c r="D541" s="18">
        <v>134</v>
      </c>
      <c r="E541" s="6">
        <v>7.0372685185185197E-4</v>
      </c>
      <c r="F541" s="19">
        <v>62.17</v>
      </c>
      <c r="G541" s="13"/>
    </row>
    <row r="542" spans="1:7" x14ac:dyDescent="0.25">
      <c r="A542" s="15">
        <v>3</v>
      </c>
      <c r="B542" t="s">
        <v>34</v>
      </c>
      <c r="C542" s="17">
        <v>30</v>
      </c>
      <c r="D542" s="18">
        <v>134</v>
      </c>
      <c r="E542" s="6">
        <v>7.0421296296296291E-4</v>
      </c>
      <c r="F542" s="19">
        <v>62.13</v>
      </c>
      <c r="G542" s="13"/>
    </row>
    <row r="543" spans="1:7" x14ac:dyDescent="0.25">
      <c r="A543" s="15">
        <v>3</v>
      </c>
      <c r="B543" t="s">
        <v>34</v>
      </c>
      <c r="C543" s="17">
        <v>30</v>
      </c>
      <c r="D543" s="18">
        <v>134</v>
      </c>
      <c r="E543" s="6">
        <v>7.0189814814814811E-4</v>
      </c>
      <c r="F543" s="19">
        <v>62.33</v>
      </c>
      <c r="G543" s="13"/>
    </row>
    <row r="544" spans="1:7" x14ac:dyDescent="0.25">
      <c r="A544" s="15">
        <v>3</v>
      </c>
      <c r="B544" t="s">
        <v>34</v>
      </c>
      <c r="C544" s="17">
        <v>30</v>
      </c>
      <c r="D544" s="18">
        <v>134</v>
      </c>
      <c r="E544" s="6">
        <v>6.9809027777777784E-4</v>
      </c>
      <c r="F544" s="19">
        <v>62.67</v>
      </c>
      <c r="G544" s="13"/>
    </row>
    <row r="545" spans="1:7" x14ac:dyDescent="0.25">
      <c r="A545" s="15">
        <v>3</v>
      </c>
      <c r="B545" t="s">
        <v>34</v>
      </c>
      <c r="C545" s="17">
        <v>30</v>
      </c>
      <c r="D545" s="18">
        <v>134</v>
      </c>
      <c r="E545" s="6">
        <v>7.0314814814814806E-4</v>
      </c>
      <c r="F545" s="19">
        <v>62.22</v>
      </c>
      <c r="G545" s="13"/>
    </row>
    <row r="546" spans="1:7" x14ac:dyDescent="0.25">
      <c r="A546" s="15">
        <v>3</v>
      </c>
      <c r="B546" t="s">
        <v>34</v>
      </c>
      <c r="C546" s="17">
        <v>30</v>
      </c>
      <c r="D546" s="18">
        <v>134</v>
      </c>
      <c r="E546" s="6">
        <v>7.0027777777777786E-4</v>
      </c>
      <c r="F546" s="19">
        <v>62.48</v>
      </c>
      <c r="G546" s="13"/>
    </row>
    <row r="547" spans="1:7" x14ac:dyDescent="0.25">
      <c r="A547" s="15">
        <v>3</v>
      </c>
      <c r="B547" t="s">
        <v>34</v>
      </c>
      <c r="C547" s="17">
        <v>30</v>
      </c>
      <c r="D547" s="18">
        <v>134</v>
      </c>
      <c r="E547" s="6">
        <v>6.9965277777777777E-4</v>
      </c>
      <c r="F547" s="19">
        <v>62.53</v>
      </c>
      <c r="G547" s="13"/>
    </row>
    <row r="548" spans="1:7" x14ac:dyDescent="0.25">
      <c r="A548" s="15">
        <v>3</v>
      </c>
      <c r="B548" t="s">
        <v>34</v>
      </c>
      <c r="C548" s="17">
        <v>30</v>
      </c>
      <c r="D548" s="18">
        <v>134</v>
      </c>
      <c r="E548" s="6">
        <v>7.0121527777777771E-4</v>
      </c>
      <c r="F548" s="19">
        <v>62.39</v>
      </c>
      <c r="G548" s="13"/>
    </row>
    <row r="549" spans="1:7" x14ac:dyDescent="0.25">
      <c r="A549" s="15">
        <v>3</v>
      </c>
      <c r="B549" t="s">
        <v>34</v>
      </c>
      <c r="C549" s="17">
        <v>30</v>
      </c>
      <c r="D549" s="18">
        <v>134</v>
      </c>
      <c r="E549" s="6">
        <v>6.9991898148148149E-4</v>
      </c>
      <c r="F549" s="19">
        <v>62.51</v>
      </c>
      <c r="G549" s="13"/>
    </row>
    <row r="550" spans="1:7" x14ac:dyDescent="0.25">
      <c r="A550" s="15">
        <v>3</v>
      </c>
      <c r="B550" t="s">
        <v>34</v>
      </c>
      <c r="C550" s="17">
        <v>30</v>
      </c>
      <c r="D550" s="18">
        <v>134</v>
      </c>
      <c r="E550" s="6">
        <v>7.0277777777777775E-4</v>
      </c>
      <c r="F550" s="19">
        <v>62.25</v>
      </c>
      <c r="G550" s="13"/>
    </row>
    <row r="551" spans="1:7" x14ac:dyDescent="0.25">
      <c r="A551" s="15">
        <v>3</v>
      </c>
      <c r="B551" t="s">
        <v>34</v>
      </c>
      <c r="C551" s="17">
        <v>30</v>
      </c>
      <c r="D551" s="18">
        <v>134</v>
      </c>
      <c r="E551" s="6">
        <v>7.0943287037037036E-4</v>
      </c>
      <c r="F551" s="19">
        <v>61.67</v>
      </c>
      <c r="G551" s="13"/>
    </row>
    <row r="552" spans="1:7" x14ac:dyDescent="0.25">
      <c r="A552" s="15">
        <v>3</v>
      </c>
      <c r="B552" t="s">
        <v>34</v>
      </c>
      <c r="C552" s="17">
        <v>30</v>
      </c>
      <c r="D552" s="18">
        <v>134</v>
      </c>
      <c r="E552" s="6">
        <v>7.0070601851851847E-4</v>
      </c>
      <c r="F552" s="19">
        <v>62.44</v>
      </c>
      <c r="G552" s="13"/>
    </row>
    <row r="553" spans="1:7" x14ac:dyDescent="0.25">
      <c r="A553" s="15">
        <v>3</v>
      </c>
      <c r="B553" t="s">
        <v>34</v>
      </c>
      <c r="C553" s="17">
        <v>30</v>
      </c>
      <c r="D553" s="18">
        <v>134</v>
      </c>
      <c r="E553" s="6">
        <v>6.9723379629629616E-4</v>
      </c>
      <c r="F553" s="19">
        <v>62.75</v>
      </c>
      <c r="G553" s="13"/>
    </row>
    <row r="554" spans="1:7" x14ac:dyDescent="0.25">
      <c r="A554" s="15">
        <v>3</v>
      </c>
      <c r="B554" t="s">
        <v>34</v>
      </c>
      <c r="C554" s="17">
        <v>30</v>
      </c>
      <c r="D554" s="18">
        <v>134</v>
      </c>
      <c r="E554" s="6">
        <v>6.9728009259259266E-4</v>
      </c>
      <c r="F554" s="19">
        <v>62.74</v>
      </c>
      <c r="G554" s="13"/>
    </row>
    <row r="555" spans="1:7" x14ac:dyDescent="0.25">
      <c r="A555" s="15">
        <v>3</v>
      </c>
      <c r="B555" t="s">
        <v>34</v>
      </c>
      <c r="C555" s="17">
        <v>30</v>
      </c>
      <c r="D555" s="18">
        <v>134</v>
      </c>
      <c r="E555" s="6">
        <v>6.9675925925925938E-4</v>
      </c>
      <c r="F555" s="19">
        <v>62.79</v>
      </c>
      <c r="G555" s="13"/>
    </row>
    <row r="556" spans="1:7" x14ac:dyDescent="0.25">
      <c r="A556" s="15">
        <v>3</v>
      </c>
      <c r="B556" t="s">
        <v>34</v>
      </c>
      <c r="C556" s="17">
        <v>30</v>
      </c>
      <c r="D556" s="18">
        <v>134</v>
      </c>
      <c r="E556" s="6">
        <v>7.0737268518518512E-4</v>
      </c>
      <c r="F556" s="19">
        <v>61.85</v>
      </c>
      <c r="G556" s="13"/>
    </row>
    <row r="557" spans="1:7" x14ac:dyDescent="0.25">
      <c r="A557" s="15">
        <v>3</v>
      </c>
      <c r="B557" t="s">
        <v>34</v>
      </c>
      <c r="C557" s="17">
        <v>30</v>
      </c>
      <c r="D557" s="18">
        <v>134</v>
      </c>
      <c r="E557" s="6">
        <v>7.0584490740740753E-4</v>
      </c>
      <c r="F557" s="19">
        <v>61.98</v>
      </c>
      <c r="G557" s="13"/>
    </row>
    <row r="558" spans="1:7" x14ac:dyDescent="0.25">
      <c r="A558" s="15">
        <v>3</v>
      </c>
      <c r="B558" t="s">
        <v>34</v>
      </c>
      <c r="C558" s="17">
        <v>30</v>
      </c>
      <c r="D558" s="18">
        <v>134</v>
      </c>
      <c r="E558" s="6">
        <v>7.0225694444444448E-4</v>
      </c>
      <c r="F558" s="19">
        <v>62.3</v>
      </c>
      <c r="G558" s="13"/>
    </row>
    <row r="559" spans="1:7" x14ac:dyDescent="0.25">
      <c r="A559" s="15">
        <v>3</v>
      </c>
      <c r="B559" t="s">
        <v>34</v>
      </c>
      <c r="C559" s="17">
        <v>30</v>
      </c>
      <c r="D559" s="18">
        <v>134</v>
      </c>
      <c r="E559" s="6">
        <v>7.0523148148148159E-4</v>
      </c>
      <c r="F559" s="19">
        <v>62.04</v>
      </c>
      <c r="G559" s="13"/>
    </row>
    <row r="560" spans="1:7" x14ac:dyDescent="0.25">
      <c r="A560" s="15">
        <v>3</v>
      </c>
      <c r="B560" t="s">
        <v>34</v>
      </c>
      <c r="C560" s="17">
        <v>30</v>
      </c>
      <c r="D560" s="18">
        <v>134</v>
      </c>
      <c r="E560" s="6">
        <v>7.0483796296296299E-4</v>
      </c>
      <c r="F560" s="19">
        <v>62.07</v>
      </c>
      <c r="G560" s="13"/>
    </row>
    <row r="561" spans="1:7" x14ac:dyDescent="0.25">
      <c r="A561" s="15">
        <v>3</v>
      </c>
      <c r="B561" t="s">
        <v>29</v>
      </c>
      <c r="C561" s="17">
        <v>30</v>
      </c>
      <c r="D561" s="18">
        <v>157</v>
      </c>
      <c r="E561" s="6">
        <v>7.9424768518518516E-4</v>
      </c>
      <c r="F561" s="19">
        <v>55.08</v>
      </c>
      <c r="G561" s="13"/>
    </row>
    <row r="562" spans="1:7" x14ac:dyDescent="0.25">
      <c r="A562" s="15">
        <v>3</v>
      </c>
      <c r="B562" t="s">
        <v>29</v>
      </c>
      <c r="C562" s="17">
        <v>30</v>
      </c>
      <c r="D562" s="18">
        <v>157</v>
      </c>
      <c r="E562" s="6">
        <v>7.1577546296296309E-4</v>
      </c>
      <c r="F562" s="19">
        <v>61.12</v>
      </c>
      <c r="G562" s="13"/>
    </row>
    <row r="563" spans="1:7" x14ac:dyDescent="0.25">
      <c r="A563" s="15">
        <v>3</v>
      </c>
      <c r="B563" t="s">
        <v>29</v>
      </c>
      <c r="C563" s="17">
        <v>30</v>
      </c>
      <c r="D563" s="18">
        <v>157</v>
      </c>
      <c r="E563" s="6">
        <v>7.1019675925925927E-4</v>
      </c>
      <c r="F563" s="19">
        <v>61.6</v>
      </c>
      <c r="G563" s="13"/>
    </row>
    <row r="564" spans="1:7" x14ac:dyDescent="0.25">
      <c r="A564" s="15">
        <v>3</v>
      </c>
      <c r="B564" t="s">
        <v>29</v>
      </c>
      <c r="C564" s="17">
        <v>30</v>
      </c>
      <c r="D564" s="18">
        <v>157</v>
      </c>
      <c r="E564" s="6">
        <v>7.0648148148148154E-4</v>
      </c>
      <c r="F564" s="19">
        <v>61.93</v>
      </c>
      <c r="G564" s="13"/>
    </row>
    <row r="565" spans="1:7" x14ac:dyDescent="0.25">
      <c r="A565" s="15">
        <v>3</v>
      </c>
      <c r="B565" t="s">
        <v>29</v>
      </c>
      <c r="C565" s="17">
        <v>30</v>
      </c>
      <c r="D565" s="18">
        <v>157</v>
      </c>
      <c r="E565" s="6">
        <v>7.0430555555555557E-4</v>
      </c>
      <c r="F565" s="19">
        <v>62.12</v>
      </c>
      <c r="G565" s="13"/>
    </row>
    <row r="566" spans="1:7" x14ac:dyDescent="0.25">
      <c r="A566" s="15">
        <v>3</v>
      </c>
      <c r="B566" t="s">
        <v>29</v>
      </c>
      <c r="C566" s="17">
        <v>30</v>
      </c>
      <c r="D566" s="18">
        <v>157</v>
      </c>
      <c r="E566" s="6">
        <v>7.068402777777777E-4</v>
      </c>
      <c r="F566" s="19">
        <v>61.9</v>
      </c>
      <c r="G566" s="13"/>
    </row>
    <row r="567" spans="1:7" x14ac:dyDescent="0.25">
      <c r="A567" s="15">
        <v>3</v>
      </c>
      <c r="B567" t="s">
        <v>29</v>
      </c>
      <c r="C567" s="17">
        <v>30</v>
      </c>
      <c r="D567" s="18">
        <v>157</v>
      </c>
      <c r="E567" s="6">
        <v>7.0737268518518512E-4</v>
      </c>
      <c r="F567" s="19">
        <v>61.85</v>
      </c>
      <c r="G567" s="13"/>
    </row>
    <row r="568" spans="1:7" x14ac:dyDescent="0.25">
      <c r="A568" s="15">
        <v>3</v>
      </c>
      <c r="B568" t="s">
        <v>29</v>
      </c>
      <c r="C568" s="17">
        <v>30</v>
      </c>
      <c r="D568" s="18">
        <v>157</v>
      </c>
      <c r="E568" s="6">
        <v>7.1155092592592591E-4</v>
      </c>
      <c r="F568" s="19">
        <v>61.49</v>
      </c>
      <c r="G568" s="13"/>
    </row>
    <row r="569" spans="1:7" x14ac:dyDescent="0.25">
      <c r="A569" s="15">
        <v>3</v>
      </c>
      <c r="B569" t="s">
        <v>29</v>
      </c>
      <c r="C569" s="17">
        <v>30</v>
      </c>
      <c r="D569" s="18">
        <v>157</v>
      </c>
      <c r="E569" s="6">
        <v>7.243055555555554E-4</v>
      </c>
      <c r="F569" s="19">
        <v>60.4</v>
      </c>
      <c r="G569" s="13"/>
    </row>
    <row r="570" spans="1:7" x14ac:dyDescent="0.25">
      <c r="A570" s="15">
        <v>3</v>
      </c>
      <c r="B570" t="s">
        <v>29</v>
      </c>
      <c r="C570" s="17">
        <v>30</v>
      </c>
      <c r="D570" s="18">
        <v>157</v>
      </c>
      <c r="E570" s="6">
        <v>7.0255787037037032E-4</v>
      </c>
      <c r="F570" s="19">
        <v>62.27</v>
      </c>
      <c r="G570" s="13"/>
    </row>
    <row r="571" spans="1:7" x14ac:dyDescent="0.25">
      <c r="A571" s="15">
        <v>3</v>
      </c>
      <c r="B571" t="s">
        <v>29</v>
      </c>
      <c r="C571" s="17">
        <v>30</v>
      </c>
      <c r="D571" s="18">
        <v>157</v>
      </c>
      <c r="E571" s="6">
        <v>7.0379629629629644E-4</v>
      </c>
      <c r="F571" s="19">
        <v>62.16</v>
      </c>
      <c r="G571" s="13"/>
    </row>
    <row r="572" spans="1:7" x14ac:dyDescent="0.25">
      <c r="A572" s="15">
        <v>3</v>
      </c>
      <c r="B572" t="s">
        <v>29</v>
      </c>
      <c r="C572" s="17">
        <v>30</v>
      </c>
      <c r="D572" s="18">
        <v>157</v>
      </c>
      <c r="E572" s="6">
        <v>7.0292824074074084E-4</v>
      </c>
      <c r="F572" s="19">
        <v>62.24</v>
      </c>
      <c r="G572" s="13"/>
    </row>
    <row r="573" spans="1:7" x14ac:dyDescent="0.25">
      <c r="A573" s="15">
        <v>3</v>
      </c>
      <c r="B573" t="s">
        <v>29</v>
      </c>
      <c r="C573" s="17">
        <v>30</v>
      </c>
      <c r="D573" s="18">
        <v>157</v>
      </c>
      <c r="E573" s="6">
        <v>7.1668981481481486E-4</v>
      </c>
      <c r="F573" s="19">
        <v>61.04</v>
      </c>
      <c r="G573" s="13"/>
    </row>
    <row r="574" spans="1:7" x14ac:dyDescent="0.25">
      <c r="A574" s="15">
        <v>3</v>
      </c>
      <c r="B574" t="s">
        <v>29</v>
      </c>
      <c r="C574" s="17">
        <v>30</v>
      </c>
      <c r="D574" s="18">
        <v>157</v>
      </c>
      <c r="E574" s="6">
        <v>7.2225694444444431E-4</v>
      </c>
      <c r="F574" s="19">
        <v>60.57</v>
      </c>
      <c r="G574" s="13"/>
    </row>
    <row r="575" spans="1:7" x14ac:dyDescent="0.25">
      <c r="A575" s="15">
        <v>3</v>
      </c>
      <c r="B575" t="s">
        <v>29</v>
      </c>
      <c r="C575" s="17">
        <v>30</v>
      </c>
      <c r="D575" s="18">
        <v>157</v>
      </c>
      <c r="E575" s="6">
        <v>7.039467592592592E-4</v>
      </c>
      <c r="F575" s="19">
        <v>62.15</v>
      </c>
      <c r="G575" s="13"/>
    </row>
    <row r="576" spans="1:7" x14ac:dyDescent="0.25">
      <c r="A576" s="15">
        <v>3</v>
      </c>
      <c r="B576" t="s">
        <v>29</v>
      </c>
      <c r="C576" s="17">
        <v>30</v>
      </c>
      <c r="D576" s="18">
        <v>157</v>
      </c>
      <c r="E576" s="6">
        <v>6.9946759259259268E-4</v>
      </c>
      <c r="F576" s="19">
        <v>62.55</v>
      </c>
      <c r="G576" s="13"/>
    </row>
    <row r="577" spans="1:7" x14ac:dyDescent="0.25">
      <c r="A577" s="15">
        <v>3</v>
      </c>
      <c r="B577" t="s">
        <v>29</v>
      </c>
      <c r="C577" s="17">
        <v>30</v>
      </c>
      <c r="D577" s="18">
        <v>157</v>
      </c>
      <c r="E577" s="6">
        <v>7.0381944444444452E-4</v>
      </c>
      <c r="F577" s="19">
        <v>62.16</v>
      </c>
      <c r="G577" s="13"/>
    </row>
    <row r="578" spans="1:7" x14ac:dyDescent="0.25">
      <c r="A578" s="15">
        <v>3</v>
      </c>
      <c r="B578" t="s">
        <v>29</v>
      </c>
      <c r="C578" s="17">
        <v>30</v>
      </c>
      <c r="D578" s="18">
        <v>157</v>
      </c>
      <c r="E578" s="6">
        <v>7.0841435185185167E-4</v>
      </c>
      <c r="F578" s="19">
        <v>61.76</v>
      </c>
      <c r="G578" s="13"/>
    </row>
    <row r="579" spans="1:7" x14ac:dyDescent="0.25">
      <c r="A579" s="15">
        <v>3</v>
      </c>
      <c r="B579" t="s">
        <v>29</v>
      </c>
      <c r="C579" s="17">
        <v>30</v>
      </c>
      <c r="D579" s="18">
        <v>157</v>
      </c>
      <c r="E579" s="6">
        <v>7.042361111111111E-4</v>
      </c>
      <c r="F579" s="19">
        <v>62.12</v>
      </c>
      <c r="G579" s="13"/>
    </row>
    <row r="580" spans="1:7" x14ac:dyDescent="0.25">
      <c r="A580" s="15">
        <v>3</v>
      </c>
      <c r="B580" t="s">
        <v>29</v>
      </c>
      <c r="C580" s="17">
        <v>30</v>
      </c>
      <c r="D580" s="18">
        <v>157</v>
      </c>
      <c r="E580" s="6">
        <v>7.0303240740740743E-4</v>
      </c>
      <c r="F580" s="19">
        <v>62.23</v>
      </c>
      <c r="G580" s="13"/>
    </row>
    <row r="581" spans="1:7" x14ac:dyDescent="0.25">
      <c r="A581" s="15">
        <v>3</v>
      </c>
      <c r="B581" t="s">
        <v>29</v>
      </c>
      <c r="C581" s="17">
        <v>30</v>
      </c>
      <c r="D581" s="18">
        <v>157</v>
      </c>
      <c r="E581" s="6">
        <v>7.1164351851851846E-4</v>
      </c>
      <c r="F581" s="19">
        <v>61.48</v>
      </c>
      <c r="G581" s="13"/>
    </row>
    <row r="582" spans="1:7" x14ac:dyDescent="0.25">
      <c r="A582" s="15">
        <v>3</v>
      </c>
      <c r="B582" t="s">
        <v>29</v>
      </c>
      <c r="C582" s="17">
        <v>30</v>
      </c>
      <c r="D582" s="18">
        <v>157</v>
      </c>
      <c r="E582" s="6">
        <v>7.0089120370370368E-4</v>
      </c>
      <c r="F582" s="19">
        <v>62.42</v>
      </c>
      <c r="G582" s="13"/>
    </row>
    <row r="583" spans="1:7" x14ac:dyDescent="0.25">
      <c r="A583" s="15">
        <v>3</v>
      </c>
      <c r="B583" t="s">
        <v>29</v>
      </c>
      <c r="C583" s="17">
        <v>30</v>
      </c>
      <c r="D583" s="18">
        <v>157</v>
      </c>
      <c r="E583" s="6">
        <v>9.4870370370370377E-4</v>
      </c>
      <c r="F583" s="19">
        <v>46.12</v>
      </c>
      <c r="G583" s="13"/>
    </row>
    <row r="584" spans="1:7" x14ac:dyDescent="0.25">
      <c r="A584" s="15">
        <v>3</v>
      </c>
      <c r="B584" t="s">
        <v>29</v>
      </c>
      <c r="C584" s="17">
        <v>30</v>
      </c>
      <c r="D584" s="18">
        <v>157</v>
      </c>
      <c r="E584" s="6">
        <v>7.0348379629629624E-4</v>
      </c>
      <c r="F584" s="19">
        <v>62.19</v>
      </c>
      <c r="G584" s="13"/>
    </row>
    <row r="585" spans="1:7" x14ac:dyDescent="0.25">
      <c r="A585" s="15">
        <v>3</v>
      </c>
      <c r="B585" t="s">
        <v>29</v>
      </c>
      <c r="C585" s="17">
        <v>30</v>
      </c>
      <c r="D585" s="18">
        <v>157</v>
      </c>
      <c r="E585" s="6">
        <v>7.0453703703703694E-4</v>
      </c>
      <c r="F585" s="19">
        <v>62.1</v>
      </c>
      <c r="G585" s="13"/>
    </row>
    <row r="586" spans="1:7" x14ac:dyDescent="0.25">
      <c r="A586" s="15">
        <v>3</v>
      </c>
      <c r="B586" t="s">
        <v>29</v>
      </c>
      <c r="C586" s="17">
        <v>30</v>
      </c>
      <c r="D586" s="18">
        <v>157</v>
      </c>
      <c r="E586" s="6">
        <v>7.0660879629629633E-4</v>
      </c>
      <c r="F586" s="19">
        <v>61.92</v>
      </c>
      <c r="G586" s="13"/>
    </row>
    <row r="587" spans="1:7" x14ac:dyDescent="0.25">
      <c r="A587" s="15">
        <v>3</v>
      </c>
      <c r="B587" t="s">
        <v>29</v>
      </c>
      <c r="C587" s="17">
        <v>30</v>
      </c>
      <c r="D587" s="18">
        <v>157</v>
      </c>
      <c r="E587" s="6">
        <v>7.1290509259259267E-4</v>
      </c>
      <c r="F587" s="19">
        <v>61.37</v>
      </c>
      <c r="G587" s="13"/>
    </row>
    <row r="588" spans="1:7" x14ac:dyDescent="0.25">
      <c r="A588" s="15">
        <v>3</v>
      </c>
      <c r="B588" t="s">
        <v>29</v>
      </c>
      <c r="C588" s="17">
        <v>30</v>
      </c>
      <c r="D588" s="18">
        <v>157</v>
      </c>
      <c r="E588" s="6">
        <v>7.04050925925926E-4</v>
      </c>
      <c r="F588" s="19">
        <v>62.14</v>
      </c>
      <c r="G588" s="13"/>
    </row>
    <row r="589" spans="1:7" x14ac:dyDescent="0.25">
      <c r="A589" s="15">
        <v>3</v>
      </c>
      <c r="B589" t="s">
        <v>29</v>
      </c>
      <c r="C589" s="17">
        <v>30</v>
      </c>
      <c r="D589" s="18">
        <v>157</v>
      </c>
      <c r="E589" s="6">
        <v>7.081828703703703E-4</v>
      </c>
      <c r="F589" s="19">
        <v>61.78</v>
      </c>
      <c r="G589" s="13"/>
    </row>
    <row r="590" spans="1:7" x14ac:dyDescent="0.25">
      <c r="A590" s="15">
        <v>3</v>
      </c>
      <c r="B590" t="s">
        <v>29</v>
      </c>
      <c r="C590" s="17">
        <v>30</v>
      </c>
      <c r="D590" s="18">
        <v>157</v>
      </c>
      <c r="E590" s="6">
        <v>7.0266203703703712E-4</v>
      </c>
      <c r="F590" s="19">
        <v>62.26</v>
      </c>
      <c r="G590" s="13"/>
    </row>
    <row r="591" spans="1:7" x14ac:dyDescent="0.25">
      <c r="A591" s="15"/>
      <c r="C591" s="17"/>
      <c r="D591" s="18"/>
      <c r="E591" s="6"/>
      <c r="F591" s="19"/>
      <c r="G591" s="13"/>
    </row>
    <row r="592" spans="1:7" x14ac:dyDescent="0.25">
      <c r="A592" s="15"/>
      <c r="C592" s="17"/>
      <c r="D592" s="18"/>
      <c r="E592" s="6"/>
      <c r="F592" s="19"/>
      <c r="G592" s="13"/>
    </row>
    <row r="593" spans="1:7" x14ac:dyDescent="0.25">
      <c r="A593" s="15"/>
      <c r="C593" s="17"/>
      <c r="D593" s="18"/>
      <c r="E593" s="6"/>
      <c r="F593" s="19"/>
      <c r="G593" s="13"/>
    </row>
    <row r="594" spans="1:7" x14ac:dyDescent="0.25">
      <c r="A594" s="15"/>
      <c r="C594" s="17"/>
      <c r="D594" s="18"/>
      <c r="E594" s="6"/>
      <c r="F594" s="19"/>
      <c r="G594" s="13"/>
    </row>
    <row r="595" spans="1:7" x14ac:dyDescent="0.25">
      <c r="A595" s="15"/>
      <c r="C595" s="17"/>
      <c r="D595" s="18"/>
      <c r="E595" s="6"/>
      <c r="F595" s="19"/>
      <c r="G595" s="13"/>
    </row>
    <row r="596" spans="1:7" x14ac:dyDescent="0.25">
      <c r="A596" s="15"/>
      <c r="C596" s="17"/>
      <c r="D596" s="18"/>
      <c r="E596" s="6"/>
      <c r="F596" s="19"/>
      <c r="G596" s="13"/>
    </row>
    <row r="597" spans="1:7" x14ac:dyDescent="0.25">
      <c r="A597" s="15"/>
      <c r="C597" s="17"/>
      <c r="D597" s="18"/>
      <c r="E597" s="6"/>
      <c r="F597" s="19"/>
      <c r="G597" s="13"/>
    </row>
    <row r="598" spans="1:7" x14ac:dyDescent="0.25">
      <c r="A598" s="15"/>
      <c r="C598" s="17"/>
      <c r="D598" s="18"/>
      <c r="E598" s="6"/>
      <c r="F598" s="19"/>
      <c r="G598" s="13"/>
    </row>
    <row r="599" spans="1:7" x14ac:dyDescent="0.25">
      <c r="A599" s="15"/>
      <c r="C599" s="17"/>
      <c r="D599" s="18"/>
      <c r="E599" s="6"/>
      <c r="F599" s="19"/>
      <c r="G599" s="13"/>
    </row>
    <row r="600" spans="1:7" x14ac:dyDescent="0.25">
      <c r="A600" s="15"/>
      <c r="C600" s="17"/>
      <c r="D600" s="18"/>
      <c r="E600" s="6"/>
      <c r="F600" s="19"/>
      <c r="G600" s="13"/>
    </row>
    <row r="601" spans="1:7" x14ac:dyDescent="0.25">
      <c r="A601" s="15"/>
      <c r="C601" s="17"/>
      <c r="D601" s="18"/>
      <c r="E601" s="6"/>
      <c r="F601" s="19"/>
      <c r="G601" s="13"/>
    </row>
    <row r="602" spans="1:7" x14ac:dyDescent="0.25">
      <c r="A602" s="15"/>
      <c r="C602" s="17"/>
      <c r="D602" s="18"/>
      <c r="E602" s="6"/>
      <c r="F602" s="19"/>
      <c r="G602" s="13"/>
    </row>
    <row r="603" spans="1:7" x14ac:dyDescent="0.25">
      <c r="A603" s="15"/>
      <c r="C603" s="17"/>
      <c r="D603" s="18"/>
      <c r="E603" s="6"/>
      <c r="F603" s="19"/>
      <c r="G603" s="13"/>
    </row>
    <row r="604" spans="1:7" x14ac:dyDescent="0.25">
      <c r="A604" s="15"/>
      <c r="C604" s="17"/>
      <c r="D604" s="18"/>
      <c r="E604" s="6"/>
      <c r="F604" s="19"/>
      <c r="G604" s="13"/>
    </row>
    <row r="605" spans="1:7" x14ac:dyDescent="0.25">
      <c r="A605" s="15"/>
      <c r="C605" s="17"/>
      <c r="D605" s="18"/>
      <c r="E605" s="6"/>
      <c r="F605" s="19"/>
      <c r="G605" s="13"/>
    </row>
    <row r="606" spans="1:7" x14ac:dyDescent="0.25">
      <c r="A606" s="15"/>
      <c r="C606" s="17"/>
      <c r="D606" s="18"/>
      <c r="E606" s="6"/>
      <c r="F606" s="19"/>
      <c r="G606" s="13"/>
    </row>
    <row r="607" spans="1:7" x14ac:dyDescent="0.25">
      <c r="A607" s="15"/>
      <c r="C607" s="17"/>
      <c r="D607" s="18"/>
      <c r="E607" s="6"/>
      <c r="F607" s="19"/>
      <c r="G607" s="13"/>
    </row>
    <row r="608" spans="1:7" x14ac:dyDescent="0.25">
      <c r="A608" s="15"/>
      <c r="C608" s="17"/>
      <c r="D608" s="18"/>
      <c r="E608" s="6"/>
      <c r="F608" s="19"/>
      <c r="G608" s="13"/>
    </row>
    <row r="609" spans="1:7" x14ac:dyDescent="0.25">
      <c r="A609" s="15"/>
      <c r="C609" s="17"/>
      <c r="D609" s="18"/>
      <c r="E609" s="6"/>
      <c r="F609" s="19"/>
      <c r="G609" s="13"/>
    </row>
    <row r="610" spans="1:7" x14ac:dyDescent="0.25">
      <c r="A610" s="15"/>
      <c r="C610" s="17"/>
      <c r="D610" s="18"/>
      <c r="E610" s="6"/>
      <c r="F610" s="19"/>
      <c r="G610" s="13"/>
    </row>
    <row r="611" spans="1:7" x14ac:dyDescent="0.25">
      <c r="A611" s="15"/>
      <c r="C611" s="17"/>
      <c r="D611" s="18"/>
      <c r="E611" s="6"/>
      <c r="F611" s="19"/>
      <c r="G611" s="13"/>
    </row>
    <row r="612" spans="1:7" x14ac:dyDescent="0.25">
      <c r="A612" s="15"/>
      <c r="C612" s="17"/>
      <c r="D612" s="18"/>
      <c r="E612" s="6"/>
      <c r="F612" s="19"/>
      <c r="G612" s="13"/>
    </row>
    <row r="613" spans="1:7" x14ac:dyDescent="0.25">
      <c r="A613" s="15"/>
      <c r="C613" s="17"/>
      <c r="D613" s="18"/>
      <c r="E613" s="6"/>
      <c r="F613" s="19"/>
      <c r="G613" s="13"/>
    </row>
    <row r="614" spans="1:7" x14ac:dyDescent="0.25">
      <c r="A614" s="15"/>
      <c r="C614" s="17"/>
      <c r="D614" s="18"/>
      <c r="E614" s="6"/>
      <c r="F614" s="19"/>
      <c r="G614" s="13"/>
    </row>
    <row r="615" spans="1:7" x14ac:dyDescent="0.25">
      <c r="A615" s="15"/>
      <c r="C615" s="17"/>
      <c r="D615" s="18"/>
      <c r="E615" s="6"/>
      <c r="F615" s="19"/>
      <c r="G615" s="13"/>
    </row>
    <row r="616" spans="1:7" x14ac:dyDescent="0.25">
      <c r="A616" s="15"/>
      <c r="C616" s="17"/>
      <c r="D616" s="18"/>
      <c r="E616" s="6"/>
      <c r="F616" s="19"/>
      <c r="G616" s="13"/>
    </row>
    <row r="617" spans="1:7" x14ac:dyDescent="0.25">
      <c r="A617" s="15"/>
      <c r="C617" s="17"/>
      <c r="D617" s="18"/>
      <c r="E617" s="6"/>
      <c r="F617" s="19"/>
      <c r="G617" s="13"/>
    </row>
    <row r="618" spans="1:7" x14ac:dyDescent="0.25">
      <c r="A618" s="15"/>
      <c r="C618" s="17"/>
      <c r="D618" s="18"/>
      <c r="E618" s="6"/>
      <c r="F618" s="19"/>
      <c r="G618" s="13"/>
    </row>
    <row r="619" spans="1:7" x14ac:dyDescent="0.25">
      <c r="A619" s="15"/>
      <c r="C619" s="17"/>
      <c r="D619" s="18"/>
      <c r="E619" s="6"/>
      <c r="F619" s="19"/>
      <c r="G619" s="13"/>
    </row>
    <row r="620" spans="1:7" x14ac:dyDescent="0.25">
      <c r="A620" s="15"/>
      <c r="C620" s="17"/>
      <c r="D620" s="18"/>
      <c r="E620" s="6"/>
      <c r="F620" s="19"/>
      <c r="G620" s="13"/>
    </row>
    <row r="621" spans="1:7" x14ac:dyDescent="0.25">
      <c r="A621" s="15"/>
      <c r="C621" s="17"/>
      <c r="D621" s="18"/>
      <c r="E621" s="6"/>
      <c r="F621" s="19"/>
      <c r="G621" s="13"/>
    </row>
    <row r="622" spans="1:7" x14ac:dyDescent="0.25">
      <c r="A622" s="15"/>
      <c r="C622" s="17"/>
      <c r="D622" s="18"/>
      <c r="E622" s="6"/>
      <c r="F622" s="19"/>
      <c r="G622" s="13"/>
    </row>
    <row r="623" spans="1:7" x14ac:dyDescent="0.25">
      <c r="A623" s="15"/>
      <c r="C623" s="17"/>
      <c r="D623" s="18"/>
      <c r="E623" s="6"/>
      <c r="F623" s="19"/>
      <c r="G623" s="13"/>
    </row>
    <row r="624" spans="1:7" x14ac:dyDescent="0.25">
      <c r="A624" s="15"/>
      <c r="C624" s="17"/>
      <c r="D624" s="18"/>
      <c r="E624" s="6"/>
      <c r="F624" s="19"/>
      <c r="G624" s="13"/>
    </row>
    <row r="625" spans="1:7" x14ac:dyDescent="0.25">
      <c r="A625" s="15"/>
      <c r="C625" s="17"/>
      <c r="D625" s="18"/>
      <c r="E625" s="6"/>
      <c r="F625" s="19"/>
      <c r="G625" s="13"/>
    </row>
    <row r="626" spans="1:7" x14ac:dyDescent="0.25">
      <c r="A626" s="15"/>
      <c r="C626" s="17"/>
      <c r="D626" s="18"/>
      <c r="E626" s="6"/>
      <c r="F626" s="19"/>
      <c r="G626" s="13"/>
    </row>
    <row r="627" spans="1:7" x14ac:dyDescent="0.25">
      <c r="A627" s="15"/>
      <c r="C627" s="17"/>
      <c r="D627" s="18"/>
      <c r="E627" s="6"/>
      <c r="F627" s="19"/>
      <c r="G627" s="13"/>
    </row>
    <row r="628" spans="1:7" x14ac:dyDescent="0.25">
      <c r="A628" s="15"/>
      <c r="C628" s="17"/>
      <c r="D628" s="18"/>
      <c r="E628" s="6"/>
      <c r="F628" s="19"/>
      <c r="G628" s="13"/>
    </row>
    <row r="629" spans="1:7" x14ac:dyDescent="0.25">
      <c r="A629" s="15"/>
      <c r="C629" s="17"/>
      <c r="D629" s="18"/>
      <c r="E629" s="6"/>
      <c r="F629" s="19"/>
      <c r="G629" s="13"/>
    </row>
    <row r="630" spans="1:7" x14ac:dyDescent="0.25">
      <c r="A630" s="15"/>
      <c r="C630" s="17"/>
      <c r="D630" s="18"/>
      <c r="E630" s="6"/>
      <c r="F630" s="19"/>
      <c r="G630" s="13"/>
    </row>
    <row r="631" spans="1:7" x14ac:dyDescent="0.25">
      <c r="A631" s="15"/>
      <c r="C631" s="17"/>
      <c r="D631" s="18"/>
      <c r="E631" s="6"/>
      <c r="F631" s="19"/>
      <c r="G631" s="13"/>
    </row>
    <row r="632" spans="1:7" x14ac:dyDescent="0.25">
      <c r="A632" s="15"/>
      <c r="C632" s="17"/>
      <c r="D632" s="18"/>
      <c r="E632" s="6"/>
      <c r="F632" s="19"/>
      <c r="G632" s="13"/>
    </row>
    <row r="633" spans="1:7" x14ac:dyDescent="0.25">
      <c r="A633" s="15"/>
      <c r="C633" s="17"/>
      <c r="D633" s="18"/>
      <c r="E633" s="6"/>
      <c r="F633" s="19"/>
      <c r="G633" s="13"/>
    </row>
    <row r="634" spans="1:7" x14ac:dyDescent="0.25">
      <c r="A634" s="15"/>
      <c r="C634" s="17"/>
      <c r="D634" s="18"/>
      <c r="E634" s="6"/>
      <c r="F634" s="19"/>
      <c r="G634" s="13"/>
    </row>
    <row r="635" spans="1:7" x14ac:dyDescent="0.25">
      <c r="A635" s="15"/>
      <c r="C635" s="17"/>
      <c r="D635" s="18"/>
      <c r="E635" s="6"/>
      <c r="F635" s="19"/>
      <c r="G635" s="13"/>
    </row>
    <row r="636" spans="1:7" x14ac:dyDescent="0.25">
      <c r="A636" s="15"/>
      <c r="C636" s="17"/>
      <c r="D636" s="18"/>
      <c r="E636" s="6"/>
      <c r="F636" s="19"/>
      <c r="G636" s="13"/>
    </row>
    <row r="637" spans="1:7" x14ac:dyDescent="0.25">
      <c r="A637" s="15"/>
      <c r="C637" s="17"/>
      <c r="D637" s="18"/>
      <c r="E637" s="6"/>
      <c r="F637" s="19"/>
      <c r="G637" s="13"/>
    </row>
    <row r="638" spans="1:7" x14ac:dyDescent="0.25">
      <c r="A638" s="15"/>
      <c r="C638" s="17"/>
      <c r="D638" s="18"/>
      <c r="E638" s="6"/>
      <c r="F638" s="19"/>
      <c r="G638" s="13"/>
    </row>
    <row r="639" spans="1:7" x14ac:dyDescent="0.25">
      <c r="A639" s="15"/>
      <c r="C639" s="17"/>
      <c r="D639" s="18"/>
      <c r="E639" s="6"/>
      <c r="F639" s="19"/>
      <c r="G639" s="13"/>
    </row>
    <row r="640" spans="1:7" x14ac:dyDescent="0.25">
      <c r="A640" s="15"/>
      <c r="C640" s="17"/>
      <c r="D640" s="18"/>
      <c r="E640" s="6"/>
      <c r="F640" s="19"/>
      <c r="G640" s="13"/>
    </row>
    <row r="641" spans="1:7" x14ac:dyDescent="0.25">
      <c r="A641" s="15"/>
      <c r="C641" s="17"/>
      <c r="D641" s="18"/>
      <c r="E641" s="6"/>
      <c r="F641" s="19"/>
      <c r="G641" s="13"/>
    </row>
    <row r="642" spans="1:7" x14ac:dyDescent="0.25">
      <c r="A642" s="15"/>
      <c r="C642" s="17"/>
      <c r="D642" s="18"/>
      <c r="E642" s="6"/>
      <c r="F642" s="19"/>
      <c r="G642" s="13"/>
    </row>
    <row r="643" spans="1:7" x14ac:dyDescent="0.25">
      <c r="A643" s="15"/>
      <c r="C643" s="17"/>
      <c r="D643" s="18"/>
      <c r="E643" s="6"/>
      <c r="F643" s="19"/>
      <c r="G643" s="13"/>
    </row>
    <row r="644" spans="1:7" x14ac:dyDescent="0.25">
      <c r="A644" s="15"/>
      <c r="C644" s="17"/>
      <c r="D644" s="18"/>
      <c r="E644" s="6"/>
      <c r="F644" s="19"/>
      <c r="G644" s="13"/>
    </row>
    <row r="645" spans="1:7" x14ac:dyDescent="0.25">
      <c r="A645" s="15"/>
      <c r="C645" s="17"/>
      <c r="D645" s="18"/>
      <c r="E645" s="6"/>
      <c r="F645" s="19"/>
      <c r="G645" s="13"/>
    </row>
    <row r="646" spans="1:7" x14ac:dyDescent="0.25">
      <c r="A646" s="15"/>
      <c r="C646" s="17"/>
      <c r="D646" s="18"/>
      <c r="E646" s="6"/>
      <c r="F646" s="19"/>
      <c r="G646" s="13"/>
    </row>
    <row r="647" spans="1:7" x14ac:dyDescent="0.25">
      <c r="A647" s="15"/>
      <c r="C647" s="17"/>
      <c r="D647" s="18"/>
      <c r="E647" s="6"/>
      <c r="F647" s="19"/>
      <c r="G647" s="13"/>
    </row>
    <row r="648" spans="1:7" x14ac:dyDescent="0.25">
      <c r="A648" s="15"/>
      <c r="C648" s="17"/>
      <c r="D648" s="18"/>
      <c r="E648" s="6"/>
      <c r="F648" s="19"/>
      <c r="G648" s="13"/>
    </row>
    <row r="649" spans="1:7" x14ac:dyDescent="0.25">
      <c r="A649" s="15"/>
      <c r="C649" s="17"/>
      <c r="D649" s="18"/>
      <c r="E649" s="6"/>
      <c r="F649" s="19"/>
      <c r="G649" s="13"/>
    </row>
    <row r="650" spans="1:7" x14ac:dyDescent="0.25">
      <c r="A650" s="15"/>
      <c r="C650" s="17"/>
      <c r="D650" s="18"/>
      <c r="E650" s="6"/>
      <c r="F650" s="19"/>
      <c r="G650" s="13"/>
    </row>
    <row r="651" spans="1:7" x14ac:dyDescent="0.25">
      <c r="A651" s="15"/>
      <c r="C651" s="17"/>
      <c r="D651" s="18"/>
      <c r="E651" s="6"/>
      <c r="F651" s="19"/>
      <c r="G651" s="13"/>
    </row>
    <row r="652" spans="1:7" x14ac:dyDescent="0.25">
      <c r="A652" s="15"/>
      <c r="C652" s="17"/>
      <c r="D652" s="18"/>
      <c r="E652" s="6"/>
      <c r="F652" s="19"/>
      <c r="G652" s="13"/>
    </row>
    <row r="653" spans="1:7" x14ac:dyDescent="0.25">
      <c r="A653" s="15"/>
      <c r="C653" s="17"/>
      <c r="D653" s="18"/>
      <c r="E653" s="6"/>
      <c r="F653" s="19"/>
      <c r="G653" s="13"/>
    </row>
    <row r="654" spans="1:7" x14ac:dyDescent="0.25">
      <c r="A654" s="15"/>
      <c r="C654" s="17"/>
      <c r="D654" s="18"/>
      <c r="E654" s="6"/>
      <c r="F654" s="19"/>
      <c r="G654" s="13"/>
    </row>
    <row r="655" spans="1:7" x14ac:dyDescent="0.25">
      <c r="A655" s="15"/>
      <c r="C655" s="17"/>
      <c r="D655" s="18"/>
      <c r="E655" s="6"/>
      <c r="F655" s="19"/>
      <c r="G655" s="13"/>
    </row>
    <row r="656" spans="1:7" x14ac:dyDescent="0.25">
      <c r="A656" s="15"/>
      <c r="C656" s="17"/>
      <c r="D656" s="18"/>
      <c r="E656" s="6"/>
      <c r="F656" s="19"/>
      <c r="G656" s="13"/>
    </row>
    <row r="657" spans="1:7" x14ac:dyDescent="0.25">
      <c r="A657" s="15"/>
      <c r="C657" s="17"/>
      <c r="D657" s="18"/>
      <c r="E657" s="6"/>
      <c r="F657" s="19"/>
      <c r="G657" s="13"/>
    </row>
    <row r="658" spans="1:7" x14ac:dyDescent="0.25">
      <c r="A658" s="15"/>
      <c r="C658" s="17"/>
      <c r="D658" s="18"/>
      <c r="E658" s="6"/>
      <c r="F658" s="19"/>
      <c r="G658" s="13"/>
    </row>
    <row r="659" spans="1:7" x14ac:dyDescent="0.25">
      <c r="A659" s="15"/>
      <c r="C659" s="17"/>
      <c r="D659" s="18"/>
      <c r="E659" s="6"/>
      <c r="F659" s="19"/>
      <c r="G659" s="13"/>
    </row>
    <row r="660" spans="1:7" x14ac:dyDescent="0.25">
      <c r="A660" s="15"/>
      <c r="C660" s="17"/>
      <c r="D660" s="18"/>
      <c r="E660" s="6"/>
      <c r="F660" s="19"/>
      <c r="G660" s="13"/>
    </row>
    <row r="661" spans="1:7" x14ac:dyDescent="0.25">
      <c r="A661" s="15"/>
      <c r="C661" s="17"/>
      <c r="D661" s="18"/>
      <c r="E661" s="6"/>
      <c r="F661" s="19"/>
      <c r="G661" s="13"/>
    </row>
    <row r="662" spans="1:7" x14ac:dyDescent="0.25">
      <c r="A662" s="15"/>
      <c r="C662" s="17"/>
      <c r="D662" s="18"/>
      <c r="E662" s="6"/>
      <c r="F662" s="19"/>
      <c r="G662" s="13"/>
    </row>
    <row r="663" spans="1:7" x14ac:dyDescent="0.25">
      <c r="A663" s="15"/>
      <c r="C663" s="17"/>
      <c r="D663" s="18"/>
      <c r="E663" s="6"/>
      <c r="F663" s="19"/>
      <c r="G663" s="13"/>
    </row>
    <row r="664" spans="1:7" x14ac:dyDescent="0.25">
      <c r="A664" s="15"/>
      <c r="C664" s="17"/>
      <c r="D664" s="18"/>
      <c r="E664" s="6"/>
      <c r="F664" s="19"/>
      <c r="G664" s="13"/>
    </row>
    <row r="665" spans="1:7" x14ac:dyDescent="0.25">
      <c r="A665" s="15"/>
      <c r="C665" s="17"/>
      <c r="D665" s="18"/>
      <c r="E665" s="6"/>
      <c r="F665" s="19"/>
      <c r="G665" s="13"/>
    </row>
    <row r="666" spans="1:7" x14ac:dyDescent="0.25">
      <c r="A666" s="15"/>
      <c r="C666" s="17"/>
      <c r="D666" s="18"/>
      <c r="E666" s="6"/>
      <c r="F666" s="19"/>
      <c r="G666" s="13"/>
    </row>
    <row r="667" spans="1:7" x14ac:dyDescent="0.25">
      <c r="A667" s="15"/>
      <c r="C667" s="17"/>
      <c r="D667" s="18"/>
      <c r="E667" s="6"/>
      <c r="F667" s="19"/>
      <c r="G667" s="13"/>
    </row>
    <row r="668" spans="1:7" x14ac:dyDescent="0.25">
      <c r="A668" s="15"/>
      <c r="C668" s="17"/>
      <c r="D668" s="18"/>
      <c r="E668" s="6"/>
      <c r="F668" s="19"/>
      <c r="G668" s="13"/>
    </row>
    <row r="669" spans="1:7" x14ac:dyDescent="0.25">
      <c r="A669" s="15"/>
      <c r="C669" s="17"/>
      <c r="D669" s="18"/>
      <c r="E669" s="6"/>
      <c r="F669" s="19"/>
      <c r="G669" s="13"/>
    </row>
    <row r="670" spans="1:7" x14ac:dyDescent="0.25">
      <c r="A670" s="15"/>
      <c r="C670" s="17"/>
      <c r="D670" s="18"/>
      <c r="E670" s="6"/>
      <c r="F670" s="19"/>
      <c r="G670" s="13"/>
    </row>
    <row r="671" spans="1:7" x14ac:dyDescent="0.25">
      <c r="A671" s="15"/>
      <c r="C671" s="17"/>
      <c r="D671" s="18"/>
      <c r="E671" s="6"/>
      <c r="F671" s="19"/>
      <c r="G671" s="13"/>
    </row>
    <row r="672" spans="1:7" x14ac:dyDescent="0.25">
      <c r="A672" s="15"/>
      <c r="C672" s="17"/>
      <c r="D672" s="18"/>
      <c r="E672" s="6"/>
      <c r="F672" s="19"/>
      <c r="G672" s="13"/>
    </row>
    <row r="673" spans="1:7" x14ac:dyDescent="0.25">
      <c r="A673" s="15"/>
      <c r="C673" s="17"/>
      <c r="D673" s="18"/>
      <c r="E673" s="6"/>
      <c r="F673" s="19"/>
      <c r="G673" s="13"/>
    </row>
    <row r="674" spans="1:7" x14ac:dyDescent="0.25">
      <c r="A674" s="15"/>
      <c r="C674" s="17"/>
      <c r="D674" s="18"/>
      <c r="E674" s="6"/>
      <c r="F674" s="19"/>
      <c r="G674" s="13"/>
    </row>
    <row r="675" spans="1:7" x14ac:dyDescent="0.25">
      <c r="A675" s="15"/>
      <c r="C675" s="17"/>
      <c r="D675" s="18"/>
      <c r="E675" s="6"/>
      <c r="F675" s="19"/>
      <c r="G675" s="13"/>
    </row>
    <row r="676" spans="1:7" x14ac:dyDescent="0.25">
      <c r="A676" s="15"/>
      <c r="C676" s="17"/>
      <c r="D676" s="18"/>
      <c r="E676" s="6"/>
      <c r="F676" s="19"/>
      <c r="G676" s="13"/>
    </row>
    <row r="677" spans="1:7" x14ac:dyDescent="0.25">
      <c r="A677" s="15"/>
      <c r="C677" s="17"/>
      <c r="D677" s="18"/>
      <c r="E677" s="6"/>
      <c r="F677" s="19"/>
      <c r="G677" s="13"/>
    </row>
    <row r="678" spans="1:7" x14ac:dyDescent="0.25">
      <c r="A678" s="15"/>
      <c r="C678" s="17"/>
      <c r="D678" s="18"/>
      <c r="E678" s="6"/>
      <c r="F678" s="19"/>
      <c r="G678" s="13"/>
    </row>
    <row r="679" spans="1:7" x14ac:dyDescent="0.25">
      <c r="A679" s="15"/>
      <c r="C679" s="17"/>
      <c r="D679" s="18"/>
      <c r="E679" s="6"/>
      <c r="F679" s="19"/>
      <c r="G679" s="13"/>
    </row>
    <row r="680" spans="1:7" x14ac:dyDescent="0.25">
      <c r="A680" s="15"/>
      <c r="C680" s="17"/>
      <c r="D680" s="18"/>
      <c r="E680" s="6"/>
      <c r="F680" s="19"/>
      <c r="G680" s="13"/>
    </row>
    <row r="681" spans="1:7" x14ac:dyDescent="0.25">
      <c r="A681" s="15"/>
      <c r="C681" s="17"/>
      <c r="D681" s="18"/>
      <c r="E681" s="6"/>
      <c r="F681" s="19"/>
      <c r="G681" s="13"/>
    </row>
    <row r="682" spans="1:7" x14ac:dyDescent="0.25">
      <c r="A682" s="15"/>
      <c r="C682" s="17"/>
      <c r="D682" s="18"/>
      <c r="E682" s="6"/>
      <c r="F682" s="19"/>
      <c r="G682" s="13"/>
    </row>
    <row r="683" spans="1:7" x14ac:dyDescent="0.25">
      <c r="A683" s="15"/>
      <c r="B683" s="16"/>
      <c r="C683" s="17"/>
      <c r="D683" s="18"/>
      <c r="E683" s="6"/>
      <c r="F683" s="19"/>
      <c r="G683" s="13"/>
    </row>
    <row r="684" spans="1:7" x14ac:dyDescent="0.25">
      <c r="A684" s="15"/>
      <c r="B684" s="16"/>
      <c r="C684" s="17"/>
      <c r="D684" s="18"/>
      <c r="E684" s="6"/>
      <c r="F684" s="19"/>
      <c r="G684" s="13"/>
    </row>
    <row r="685" spans="1:7" x14ac:dyDescent="0.25">
      <c r="A685" s="15"/>
      <c r="B685" s="16"/>
      <c r="C685" s="17"/>
      <c r="D685" s="18"/>
      <c r="E685" s="6"/>
      <c r="F685" s="19"/>
      <c r="G685" s="13"/>
    </row>
    <row r="686" spans="1:7" x14ac:dyDescent="0.25">
      <c r="A686" s="15"/>
      <c r="B686" s="16"/>
      <c r="C686" s="17"/>
      <c r="D686" s="18"/>
      <c r="E686" s="6"/>
      <c r="F686" s="19"/>
      <c r="G686" s="13"/>
    </row>
    <row r="687" spans="1:7" x14ac:dyDescent="0.25">
      <c r="A687" s="15"/>
      <c r="B687" s="16"/>
      <c r="C687" s="17"/>
      <c r="D687" s="18"/>
      <c r="E687" s="6"/>
      <c r="F687" s="19"/>
      <c r="G687" s="13"/>
    </row>
    <row r="688" spans="1:7" x14ac:dyDescent="0.25">
      <c r="A688" s="15"/>
      <c r="B688" s="16"/>
      <c r="C688" s="17"/>
      <c r="D688" s="18"/>
      <c r="E688" s="6"/>
      <c r="F688" s="19"/>
      <c r="G688" s="13"/>
    </row>
    <row r="689" spans="1:7" x14ac:dyDescent="0.25">
      <c r="A689" s="15"/>
      <c r="B689" s="16"/>
      <c r="C689" s="17"/>
      <c r="D689" s="18"/>
      <c r="E689" s="6"/>
      <c r="F689" s="19"/>
      <c r="G689" s="13"/>
    </row>
    <row r="690" spans="1:7" x14ac:dyDescent="0.25">
      <c r="A690" s="15"/>
      <c r="B690" s="16"/>
      <c r="C690" s="17"/>
      <c r="D690" s="18"/>
      <c r="E690" s="6"/>
      <c r="F690" s="19"/>
      <c r="G690" s="13"/>
    </row>
    <row r="691" spans="1:7" x14ac:dyDescent="0.25">
      <c r="A691" s="15"/>
      <c r="B691" s="16"/>
      <c r="C691" s="17"/>
      <c r="D691" s="18"/>
      <c r="E691" s="6"/>
      <c r="F691" s="19"/>
      <c r="G691" s="13"/>
    </row>
    <row r="692" spans="1:7" x14ac:dyDescent="0.25">
      <c r="A692" s="15"/>
      <c r="B692" s="16"/>
      <c r="C692" s="17"/>
      <c r="D692" s="18"/>
      <c r="E692" s="6"/>
      <c r="F692" s="19"/>
      <c r="G692" s="13"/>
    </row>
    <row r="693" spans="1:7" x14ac:dyDescent="0.25">
      <c r="A693" s="15"/>
      <c r="B693" s="16"/>
      <c r="C693" s="17"/>
      <c r="D693" s="18"/>
      <c r="E693" s="6"/>
      <c r="F693" s="19"/>
      <c r="G693" s="13"/>
    </row>
    <row r="694" spans="1:7" x14ac:dyDescent="0.25">
      <c r="A694" s="15"/>
      <c r="B694" s="16"/>
      <c r="C694" s="17"/>
      <c r="D694" s="18"/>
      <c r="E694" s="6"/>
      <c r="F694" s="19"/>
      <c r="G694" s="13"/>
    </row>
    <row r="695" spans="1:7" x14ac:dyDescent="0.25">
      <c r="A695" s="15"/>
      <c r="B695" s="16"/>
      <c r="C695" s="17"/>
      <c r="D695" s="18"/>
      <c r="E695" s="6"/>
      <c r="F695" s="19"/>
      <c r="G695" s="13"/>
    </row>
    <row r="696" spans="1:7" x14ac:dyDescent="0.25">
      <c r="A696" s="15"/>
      <c r="B696" s="16"/>
      <c r="C696" s="17"/>
      <c r="D696" s="18"/>
      <c r="E696" s="6"/>
      <c r="F696" s="19"/>
      <c r="G696" s="13"/>
    </row>
    <row r="697" spans="1:7" x14ac:dyDescent="0.25">
      <c r="A697" s="15"/>
      <c r="B697" s="16"/>
      <c r="C697" s="17"/>
      <c r="D697" s="18"/>
      <c r="E697" s="6"/>
      <c r="F697" s="19"/>
      <c r="G697" s="13"/>
    </row>
    <row r="698" spans="1:7" x14ac:dyDescent="0.25">
      <c r="A698" s="15"/>
      <c r="B698" s="16"/>
      <c r="C698" s="17"/>
      <c r="D698" s="18"/>
      <c r="E698" s="6"/>
      <c r="F698" s="19"/>
      <c r="G698" s="13"/>
    </row>
    <row r="699" spans="1:7" x14ac:dyDescent="0.25">
      <c r="A699" s="15"/>
      <c r="B699" s="16"/>
      <c r="C699" s="17"/>
      <c r="D699" s="18"/>
      <c r="E699" s="6"/>
      <c r="F699" s="19"/>
      <c r="G699" s="13"/>
    </row>
    <row r="700" spans="1:7" x14ac:dyDescent="0.25">
      <c r="A700" s="15"/>
      <c r="B700" s="16"/>
      <c r="C700" s="17"/>
      <c r="D700" s="18"/>
      <c r="E700" s="6"/>
      <c r="F700" s="19"/>
      <c r="G700" s="13"/>
    </row>
    <row r="701" spans="1:7" x14ac:dyDescent="0.25">
      <c r="A701" s="15"/>
      <c r="B701" s="16"/>
      <c r="C701" s="17"/>
      <c r="D701" s="18"/>
      <c r="E701" s="6"/>
      <c r="F701" s="19"/>
      <c r="G701" s="13"/>
    </row>
    <row r="702" spans="1:7" x14ac:dyDescent="0.25">
      <c r="A702" s="15"/>
      <c r="B702" s="16"/>
      <c r="C702" s="17"/>
      <c r="D702" s="18"/>
      <c r="E702" s="6"/>
      <c r="F702" s="19"/>
      <c r="G702" s="13"/>
    </row>
    <row r="703" spans="1:7" x14ac:dyDescent="0.25">
      <c r="A703" s="15"/>
      <c r="B703" s="16"/>
      <c r="C703" s="17"/>
      <c r="D703" s="18"/>
      <c r="E703" s="6"/>
      <c r="F703" s="19"/>
      <c r="G703" s="13"/>
    </row>
    <row r="704" spans="1:7" x14ac:dyDescent="0.25">
      <c r="A704" s="15"/>
      <c r="B704" s="16"/>
      <c r="C704" s="17"/>
      <c r="D704" s="18"/>
      <c r="E704" s="6"/>
      <c r="F704" s="19"/>
      <c r="G704" s="13"/>
    </row>
    <row r="705" spans="1:7" x14ac:dyDescent="0.25">
      <c r="A705" s="15"/>
      <c r="B705" s="16"/>
      <c r="C705" s="17"/>
      <c r="D705" s="18"/>
      <c r="E705" s="6"/>
      <c r="F705" s="19"/>
      <c r="G705" s="13"/>
    </row>
    <row r="706" spans="1:7" x14ac:dyDescent="0.25">
      <c r="A706" s="15"/>
      <c r="B706" s="16"/>
      <c r="C706" s="17"/>
      <c r="D706" s="18"/>
      <c r="E706" s="6"/>
      <c r="F706" s="19"/>
      <c r="G706" s="13"/>
    </row>
    <row r="707" spans="1:7" x14ac:dyDescent="0.25">
      <c r="A707" s="15"/>
      <c r="B707" s="16"/>
      <c r="C707" s="17"/>
      <c r="D707" s="18"/>
      <c r="E707" s="6"/>
      <c r="F707" s="19"/>
      <c r="G707" s="13"/>
    </row>
    <row r="708" spans="1:7" x14ac:dyDescent="0.25">
      <c r="A708" s="15"/>
      <c r="B708" s="16"/>
      <c r="C708" s="17"/>
      <c r="D708" s="18"/>
      <c r="E708" s="6"/>
      <c r="F708" s="19"/>
      <c r="G708" s="13"/>
    </row>
    <row r="709" spans="1:7" x14ac:dyDescent="0.25">
      <c r="A709" s="15"/>
      <c r="B709" s="16"/>
      <c r="C709" s="17"/>
      <c r="D709" s="18"/>
      <c r="E709" s="6"/>
      <c r="F709" s="19"/>
      <c r="G709" s="13"/>
    </row>
    <row r="710" spans="1:7" x14ac:dyDescent="0.25">
      <c r="A710" s="15"/>
      <c r="B710" s="16"/>
      <c r="C710" s="17"/>
      <c r="D710" s="18"/>
      <c r="E710" s="6"/>
      <c r="F710" s="19"/>
      <c r="G710" s="13"/>
    </row>
    <row r="711" spans="1:7" x14ac:dyDescent="0.25">
      <c r="A711" s="15"/>
      <c r="B711" s="16"/>
      <c r="C711" s="17"/>
      <c r="D711" s="18"/>
      <c r="E711" s="6"/>
      <c r="F711" s="19"/>
      <c r="G711" s="13"/>
    </row>
    <row r="712" spans="1:7" x14ac:dyDescent="0.25">
      <c r="A712" s="15"/>
      <c r="B712" s="16"/>
      <c r="C712" s="17"/>
      <c r="D712" s="18"/>
      <c r="E712" s="6"/>
      <c r="F712" s="19"/>
      <c r="G712" s="13"/>
    </row>
    <row r="713" spans="1:7" x14ac:dyDescent="0.25">
      <c r="A713" s="15"/>
      <c r="B713" s="16"/>
      <c r="C713" s="17"/>
      <c r="D713" s="18"/>
      <c r="E713" s="6"/>
      <c r="F713" s="19"/>
      <c r="G713" s="13"/>
    </row>
    <row r="714" spans="1:7" x14ac:dyDescent="0.25">
      <c r="A714" s="15"/>
      <c r="B714" s="16"/>
      <c r="C714" s="17"/>
      <c r="D714" s="18"/>
      <c r="E714" s="6"/>
      <c r="F714" s="19"/>
      <c r="G714" s="13"/>
    </row>
    <row r="715" spans="1:7" x14ac:dyDescent="0.25">
      <c r="A715" s="15"/>
      <c r="B715" s="16"/>
      <c r="C715" s="17"/>
      <c r="D715" s="18"/>
      <c r="E715" s="6"/>
      <c r="F715" s="19"/>
      <c r="G715" s="13"/>
    </row>
    <row r="716" spans="1:7" x14ac:dyDescent="0.25">
      <c r="A716" s="15"/>
      <c r="B716" s="16"/>
      <c r="C716" s="17"/>
      <c r="D716" s="18"/>
      <c r="E716" s="6"/>
      <c r="F716" s="19"/>
      <c r="G716" s="13"/>
    </row>
    <row r="717" spans="1:7" x14ac:dyDescent="0.25">
      <c r="A717" s="15"/>
      <c r="B717" s="16"/>
      <c r="C717" s="17"/>
      <c r="D717" s="18"/>
      <c r="E717" s="6"/>
      <c r="F717" s="19"/>
      <c r="G717" s="13"/>
    </row>
    <row r="718" spans="1:7" x14ac:dyDescent="0.25">
      <c r="A718" s="15"/>
      <c r="B718" s="16"/>
      <c r="C718" s="17"/>
      <c r="D718" s="18"/>
      <c r="E718" s="6"/>
      <c r="F718" s="19"/>
      <c r="G718" s="13"/>
    </row>
    <row r="719" spans="1:7" x14ac:dyDescent="0.25">
      <c r="A719" s="15"/>
      <c r="B719" s="16"/>
      <c r="C719" s="17"/>
      <c r="D719" s="18"/>
      <c r="E719" s="6"/>
      <c r="F719" s="19"/>
      <c r="G719" s="13"/>
    </row>
    <row r="720" spans="1:7" x14ac:dyDescent="0.25">
      <c r="A720" s="15"/>
      <c r="B720" s="16"/>
      <c r="C720" s="17"/>
      <c r="D720" s="18"/>
      <c r="E720" s="6"/>
      <c r="F720" s="19"/>
      <c r="G720" s="13"/>
    </row>
    <row r="721" spans="1:7" x14ac:dyDescent="0.25">
      <c r="A721" s="15"/>
      <c r="B721" s="16"/>
      <c r="C721" s="17"/>
      <c r="D721" s="18"/>
      <c r="E721" s="6"/>
      <c r="F721" s="19"/>
      <c r="G721" s="13"/>
    </row>
    <row r="722" spans="1:7" x14ac:dyDescent="0.25">
      <c r="A722" s="15"/>
      <c r="B722" s="16"/>
      <c r="C722" s="17"/>
      <c r="D722" s="18"/>
      <c r="E722" s="6"/>
      <c r="F722" s="19"/>
      <c r="G722" s="13"/>
    </row>
    <row r="723" spans="1:7" x14ac:dyDescent="0.25">
      <c r="A723" s="15"/>
      <c r="B723" s="16"/>
      <c r="C723" s="17"/>
      <c r="D723" s="18"/>
      <c r="E723" s="6"/>
      <c r="F723" s="19"/>
      <c r="G723" s="13"/>
    </row>
    <row r="724" spans="1:7" x14ac:dyDescent="0.25">
      <c r="A724" s="15"/>
      <c r="B724" s="16"/>
      <c r="C724" s="17"/>
      <c r="D724" s="18"/>
      <c r="E724" s="6"/>
      <c r="F724" s="19"/>
      <c r="G724" s="13"/>
    </row>
    <row r="725" spans="1:7" x14ac:dyDescent="0.25">
      <c r="A725" s="15"/>
      <c r="B725" s="16"/>
      <c r="C725" s="17"/>
      <c r="D725" s="18"/>
      <c r="E725" s="6"/>
      <c r="F725" s="19"/>
      <c r="G725" s="13"/>
    </row>
    <row r="726" spans="1:7" x14ac:dyDescent="0.25">
      <c r="A726" s="15"/>
      <c r="B726" s="16"/>
      <c r="C726" s="17"/>
      <c r="D726" s="18"/>
      <c r="E726" s="6"/>
      <c r="F726" s="19"/>
      <c r="G726" s="13"/>
    </row>
    <row r="727" spans="1:7" x14ac:dyDescent="0.25">
      <c r="A727" s="15"/>
      <c r="B727" s="16"/>
      <c r="C727" s="17"/>
      <c r="D727" s="18"/>
      <c r="E727" s="6"/>
      <c r="F727" s="19"/>
      <c r="G727" s="13"/>
    </row>
    <row r="728" spans="1:7" x14ac:dyDescent="0.25">
      <c r="A728" s="15"/>
      <c r="B728" s="16"/>
      <c r="C728" s="17"/>
      <c r="D728" s="18"/>
      <c r="E728" s="6"/>
      <c r="F728" s="19"/>
      <c r="G728" s="13"/>
    </row>
    <row r="729" spans="1:7" x14ac:dyDescent="0.25">
      <c r="A729" s="15"/>
      <c r="B729" s="16"/>
      <c r="C729" s="17"/>
      <c r="D729" s="18"/>
      <c r="E729" s="6"/>
      <c r="F729" s="19"/>
      <c r="G729" s="13"/>
    </row>
    <row r="730" spans="1:7" x14ac:dyDescent="0.25">
      <c r="A730" s="15"/>
      <c r="B730" s="16"/>
      <c r="C730" s="17"/>
      <c r="D730" s="18"/>
      <c r="E730" s="6"/>
      <c r="F730" s="19"/>
      <c r="G730" s="13"/>
    </row>
    <row r="731" spans="1:7" x14ac:dyDescent="0.25">
      <c r="A731" s="15"/>
      <c r="B731" s="16"/>
      <c r="C731" s="17"/>
      <c r="D731" s="18"/>
      <c r="E731" s="6"/>
      <c r="F731" s="19"/>
      <c r="G731" s="13"/>
    </row>
    <row r="732" spans="1:7" x14ac:dyDescent="0.25">
      <c r="A732" s="15"/>
      <c r="B732" s="16"/>
      <c r="C732" s="17"/>
      <c r="D732" s="18"/>
      <c r="E732" s="6"/>
      <c r="F732" s="19"/>
      <c r="G732" s="13"/>
    </row>
    <row r="733" spans="1:7" x14ac:dyDescent="0.25">
      <c r="A733" s="15"/>
      <c r="B733" s="16"/>
      <c r="C733" s="17"/>
      <c r="D733" s="18"/>
      <c r="E733" s="6"/>
      <c r="F733" s="19"/>
      <c r="G733" s="13"/>
    </row>
    <row r="734" spans="1:7" x14ac:dyDescent="0.25">
      <c r="A734" s="15"/>
      <c r="B734" s="16"/>
      <c r="C734" s="17"/>
      <c r="D734" s="18"/>
      <c r="E734" s="6"/>
      <c r="F734" s="19"/>
      <c r="G734" s="13"/>
    </row>
    <row r="735" spans="1:7" x14ac:dyDescent="0.25">
      <c r="A735" s="15"/>
      <c r="B735" s="16"/>
      <c r="C735" s="17"/>
      <c r="D735" s="18"/>
      <c r="E735" s="6"/>
      <c r="F735" s="19"/>
      <c r="G735" s="13"/>
    </row>
    <row r="736" spans="1:7" x14ac:dyDescent="0.25">
      <c r="A736" s="15"/>
      <c r="B736" s="16"/>
      <c r="C736" s="17"/>
      <c r="D736" s="18"/>
      <c r="E736" s="6"/>
      <c r="F736" s="19"/>
      <c r="G736" s="13"/>
    </row>
    <row r="737" spans="1:7" x14ac:dyDescent="0.25">
      <c r="A737" s="15"/>
      <c r="B737" s="16"/>
      <c r="C737" s="17"/>
      <c r="D737" s="18"/>
      <c r="E737" s="6"/>
      <c r="F737" s="19"/>
      <c r="G737" s="13"/>
    </row>
    <row r="738" spans="1:7" x14ac:dyDescent="0.25">
      <c r="A738" s="15"/>
      <c r="B738" s="16"/>
      <c r="C738" s="17"/>
      <c r="D738" s="18"/>
      <c r="E738" s="6"/>
      <c r="F738" s="19"/>
      <c r="G738" s="13"/>
    </row>
    <row r="739" spans="1:7" x14ac:dyDescent="0.25">
      <c r="A739" s="15"/>
      <c r="B739" s="16"/>
      <c r="C739" s="17"/>
      <c r="D739" s="18"/>
      <c r="E739" s="6"/>
      <c r="F739" s="19"/>
      <c r="G739" s="13"/>
    </row>
    <row r="740" spans="1:7" x14ac:dyDescent="0.25">
      <c r="A740" s="15"/>
      <c r="B740" s="16"/>
      <c r="C740" s="17"/>
      <c r="D740" s="18"/>
      <c r="E740" s="6"/>
      <c r="F740" s="19"/>
      <c r="G740" s="13"/>
    </row>
    <row r="741" spans="1:7" x14ac:dyDescent="0.25">
      <c r="A741" s="15"/>
      <c r="B741" s="16"/>
      <c r="C741" s="17"/>
      <c r="D741" s="18"/>
      <c r="E741" s="6"/>
      <c r="F741" s="19"/>
      <c r="G741" s="13"/>
    </row>
    <row r="742" spans="1:7" x14ac:dyDescent="0.25">
      <c r="A742" s="15"/>
      <c r="B742" s="16"/>
      <c r="C742" s="17"/>
      <c r="D742" s="18"/>
      <c r="E742" s="6"/>
      <c r="F742" s="19"/>
      <c r="G742" s="13"/>
    </row>
    <row r="743" spans="1:7" x14ac:dyDescent="0.25">
      <c r="A743" s="15"/>
      <c r="B743" s="16"/>
      <c r="C743" s="17"/>
      <c r="D743" s="18"/>
      <c r="E743" s="6"/>
      <c r="F743" s="19"/>
      <c r="G743" s="13"/>
    </row>
    <row r="744" spans="1:7" x14ac:dyDescent="0.25">
      <c r="A744" s="15"/>
      <c r="B744" s="16"/>
      <c r="C744" s="17"/>
      <c r="D744" s="18"/>
      <c r="E744" s="6"/>
      <c r="F744" s="19"/>
      <c r="G744" s="13"/>
    </row>
    <row r="745" spans="1:7" x14ac:dyDescent="0.25">
      <c r="A745" s="15"/>
      <c r="B745" s="16"/>
      <c r="C745" s="17"/>
      <c r="D745" s="18"/>
      <c r="E745" s="6"/>
      <c r="F745" s="19"/>
      <c r="G745" s="13"/>
    </row>
    <row r="746" spans="1:7" x14ac:dyDescent="0.25">
      <c r="A746" s="15"/>
      <c r="B746" s="16"/>
      <c r="C746" s="17"/>
      <c r="D746" s="18"/>
      <c r="E746" s="6"/>
      <c r="F746" s="19"/>
      <c r="G746" s="13"/>
    </row>
    <row r="747" spans="1:7" x14ac:dyDescent="0.25">
      <c r="A747" s="15"/>
      <c r="B747" s="16"/>
      <c r="C747" s="17"/>
      <c r="D747" s="18"/>
      <c r="E747" s="6"/>
      <c r="F747" s="19"/>
      <c r="G747" s="13"/>
    </row>
    <row r="748" spans="1:7" x14ac:dyDescent="0.25">
      <c r="A748" s="15"/>
      <c r="B748" s="16"/>
      <c r="C748" s="17"/>
      <c r="D748" s="18"/>
      <c r="E748" s="6"/>
      <c r="F748" s="19"/>
      <c r="G748" s="13"/>
    </row>
    <row r="749" spans="1:7" x14ac:dyDescent="0.25">
      <c r="A749" s="15"/>
      <c r="B749" s="16"/>
      <c r="C749" s="17"/>
      <c r="D749" s="18"/>
      <c r="E749" s="6"/>
      <c r="F749" s="19"/>
      <c r="G749" s="13"/>
    </row>
    <row r="750" spans="1:7" x14ac:dyDescent="0.25">
      <c r="A750" s="15"/>
      <c r="B750" s="16"/>
      <c r="C750" s="17"/>
      <c r="D750" s="18"/>
      <c r="E750" s="6"/>
      <c r="F750" s="19"/>
      <c r="G750" s="13"/>
    </row>
    <row r="751" spans="1:7" x14ac:dyDescent="0.25">
      <c r="A751" s="15"/>
      <c r="B751" s="16"/>
      <c r="C751" s="17"/>
      <c r="D751" s="18"/>
      <c r="E751" s="6"/>
      <c r="F751" s="19"/>
      <c r="G751" s="13"/>
    </row>
    <row r="752" spans="1:7" x14ac:dyDescent="0.25">
      <c r="A752" s="15"/>
      <c r="B752" s="16"/>
      <c r="C752" s="17"/>
      <c r="D752" s="18"/>
      <c r="E752" s="6"/>
      <c r="F752" s="19"/>
      <c r="G752" s="13"/>
    </row>
    <row r="753" spans="1:7" x14ac:dyDescent="0.25">
      <c r="A753" s="15"/>
      <c r="B753" s="16"/>
      <c r="C753" s="17"/>
      <c r="D753" s="18"/>
      <c r="E753" s="6"/>
      <c r="F753" s="19"/>
      <c r="G753" s="13"/>
    </row>
    <row r="754" spans="1:7" x14ac:dyDescent="0.25">
      <c r="A754" s="15"/>
      <c r="B754" s="16"/>
      <c r="C754" s="17"/>
      <c r="D754" s="18"/>
      <c r="E754" s="6"/>
      <c r="F754" s="19"/>
      <c r="G754" s="13"/>
    </row>
    <row r="755" spans="1:7" x14ac:dyDescent="0.25">
      <c r="A755" s="15"/>
      <c r="B755" s="16"/>
      <c r="C755" s="17"/>
      <c r="D755" s="18"/>
      <c r="E755" s="6"/>
      <c r="F755" s="19"/>
      <c r="G755" s="13"/>
    </row>
    <row r="756" spans="1:7" x14ac:dyDescent="0.25">
      <c r="A756" s="15"/>
      <c r="B756" s="16"/>
      <c r="C756" s="17"/>
      <c r="D756" s="18"/>
      <c r="E756" s="6"/>
      <c r="F756" s="19"/>
      <c r="G756" s="13"/>
    </row>
    <row r="757" spans="1:7" x14ac:dyDescent="0.25">
      <c r="A757" s="15"/>
      <c r="B757" s="16"/>
      <c r="C757" s="17"/>
      <c r="D757" s="18"/>
      <c r="E757" s="6"/>
      <c r="F757" s="19"/>
      <c r="G757" s="13"/>
    </row>
    <row r="758" spans="1:7" x14ac:dyDescent="0.25">
      <c r="A758" s="15"/>
      <c r="B758" s="16"/>
      <c r="C758" s="17"/>
      <c r="D758" s="18"/>
      <c r="E758" s="6"/>
      <c r="F758" s="19"/>
      <c r="G758" s="13"/>
    </row>
    <row r="759" spans="1:7" x14ac:dyDescent="0.25">
      <c r="A759" s="15"/>
      <c r="B759" s="16"/>
      <c r="C759" s="17"/>
      <c r="D759" s="18"/>
      <c r="E759" s="6"/>
      <c r="F759" s="19"/>
      <c r="G759" s="13"/>
    </row>
    <row r="760" spans="1:7" x14ac:dyDescent="0.25">
      <c r="A760" s="15"/>
      <c r="B760" s="16"/>
      <c r="C760" s="17"/>
      <c r="D760" s="18"/>
      <c r="E760" s="6"/>
      <c r="F760" s="19"/>
      <c r="G760" s="13"/>
    </row>
    <row r="761" spans="1:7" x14ac:dyDescent="0.25">
      <c r="A761" s="15"/>
      <c r="B761" s="16"/>
      <c r="C761" s="17"/>
      <c r="D761" s="18"/>
      <c r="E761" s="6"/>
      <c r="F761" s="19"/>
      <c r="G761" s="13"/>
    </row>
    <row r="762" spans="1:7" x14ac:dyDescent="0.25">
      <c r="A762" s="15"/>
      <c r="B762" s="16"/>
      <c r="C762" s="17"/>
      <c r="D762" s="18"/>
      <c r="E762" s="6"/>
      <c r="F762" s="19"/>
      <c r="G762" s="13"/>
    </row>
    <row r="763" spans="1:7" x14ac:dyDescent="0.25">
      <c r="A763" s="15"/>
      <c r="B763" s="16"/>
      <c r="C763" s="17"/>
      <c r="D763" s="18"/>
      <c r="E763" s="6"/>
      <c r="F763" s="19"/>
      <c r="G763" s="13"/>
    </row>
    <row r="764" spans="1:7" x14ac:dyDescent="0.25">
      <c r="A764" s="15"/>
      <c r="B764" s="16"/>
      <c r="C764" s="17"/>
      <c r="D764" s="18"/>
      <c r="E764" s="6"/>
      <c r="F764" s="19"/>
      <c r="G764" s="13"/>
    </row>
    <row r="765" spans="1:7" x14ac:dyDescent="0.25">
      <c r="A765" s="15"/>
      <c r="B765" s="16"/>
      <c r="C765" s="17"/>
      <c r="D765" s="18"/>
      <c r="E765" s="6"/>
      <c r="F765" s="19"/>
      <c r="G765" s="13"/>
    </row>
    <row r="766" spans="1:7" x14ac:dyDescent="0.25">
      <c r="A766" s="15"/>
      <c r="B766" s="16"/>
      <c r="C766" s="17"/>
      <c r="D766" s="18"/>
      <c r="E766" s="6"/>
      <c r="F766" s="19"/>
      <c r="G766" s="13"/>
    </row>
    <row r="767" spans="1:7" x14ac:dyDescent="0.25">
      <c r="A767" s="15"/>
      <c r="B767" s="16"/>
      <c r="C767" s="17"/>
      <c r="D767" s="18"/>
      <c r="E767" s="6"/>
      <c r="F767" s="19"/>
      <c r="G767" s="13"/>
    </row>
    <row r="768" spans="1:7" x14ac:dyDescent="0.25">
      <c r="A768" s="15"/>
      <c r="B768" s="16"/>
      <c r="C768" s="17"/>
      <c r="D768" s="18"/>
      <c r="E768" s="6"/>
      <c r="F768" s="19"/>
      <c r="G768" s="13"/>
    </row>
    <row r="769" spans="1:7" x14ac:dyDescent="0.25">
      <c r="A769" s="15"/>
      <c r="B769" s="16"/>
      <c r="C769" s="17"/>
      <c r="D769" s="18"/>
      <c r="E769" s="6"/>
      <c r="F769" s="19"/>
      <c r="G769" s="13"/>
    </row>
    <row r="770" spans="1:7" x14ac:dyDescent="0.25">
      <c r="A770" s="15"/>
      <c r="B770" s="16"/>
      <c r="C770" s="17"/>
      <c r="D770" s="18"/>
      <c r="E770" s="6"/>
      <c r="F770" s="19"/>
      <c r="G770" s="13"/>
    </row>
    <row r="771" spans="1:7" x14ac:dyDescent="0.25">
      <c r="A771" s="15"/>
      <c r="B771" s="16"/>
      <c r="C771" s="17"/>
      <c r="D771" s="18"/>
      <c r="E771" s="6"/>
      <c r="F771" s="19"/>
      <c r="G771" s="13"/>
    </row>
    <row r="772" spans="1:7" x14ac:dyDescent="0.25">
      <c r="A772" s="15"/>
      <c r="B772" s="16"/>
      <c r="C772" s="17"/>
      <c r="D772" s="18"/>
      <c r="E772" s="6"/>
      <c r="F772" s="19"/>
      <c r="G772" s="13"/>
    </row>
    <row r="773" spans="1:7" x14ac:dyDescent="0.25">
      <c r="A773" s="15"/>
      <c r="B773" s="16"/>
      <c r="C773" s="17"/>
      <c r="D773" s="18"/>
      <c r="E773" s="6"/>
      <c r="F773" s="19"/>
      <c r="G773" s="13"/>
    </row>
    <row r="774" spans="1:7" x14ac:dyDescent="0.25">
      <c r="A774" s="15"/>
      <c r="B774" s="16"/>
      <c r="C774" s="17"/>
      <c r="D774" s="18"/>
      <c r="E774" s="6"/>
      <c r="F774" s="19"/>
      <c r="G774" s="13"/>
    </row>
    <row r="775" spans="1:7" x14ac:dyDescent="0.25">
      <c r="A775" s="15"/>
      <c r="B775" s="16"/>
      <c r="C775" s="17"/>
      <c r="D775" s="18"/>
      <c r="E775" s="6"/>
      <c r="F775" s="19"/>
      <c r="G775" s="13"/>
    </row>
    <row r="776" spans="1:7" x14ac:dyDescent="0.25">
      <c r="A776" s="15"/>
      <c r="B776" s="16"/>
      <c r="C776" s="17"/>
      <c r="D776" s="18"/>
      <c r="E776" s="6"/>
      <c r="F776" s="19"/>
      <c r="G776" s="13"/>
    </row>
    <row r="777" spans="1:7" x14ac:dyDescent="0.25">
      <c r="A777" s="15"/>
      <c r="B777" s="16"/>
      <c r="C777" s="17"/>
      <c r="D777" s="18"/>
      <c r="E777" s="6"/>
      <c r="F777" s="19"/>
      <c r="G777" s="13"/>
    </row>
    <row r="778" spans="1:7" x14ac:dyDescent="0.25">
      <c r="A778" s="15"/>
      <c r="B778" s="16"/>
      <c r="C778" s="17"/>
      <c r="D778" s="18"/>
      <c r="E778" s="6"/>
      <c r="F778" s="19"/>
      <c r="G778" s="13"/>
    </row>
    <row r="779" spans="1:7" x14ac:dyDescent="0.25">
      <c r="A779" s="15"/>
      <c r="B779" s="16"/>
      <c r="C779" s="17"/>
      <c r="D779" s="18"/>
      <c r="E779" s="6"/>
      <c r="F779" s="19"/>
      <c r="G779" s="13"/>
    </row>
    <row r="780" spans="1:7" x14ac:dyDescent="0.25">
      <c r="A780" s="15"/>
      <c r="B780" s="16"/>
      <c r="C780" s="17"/>
      <c r="D780" s="18"/>
      <c r="E780" s="6"/>
      <c r="F780" s="19"/>
      <c r="G780" s="13"/>
    </row>
    <row r="781" spans="1:7" x14ac:dyDescent="0.25">
      <c r="A781" s="15"/>
      <c r="B781" s="16"/>
      <c r="C781" s="17"/>
      <c r="D781" s="18"/>
      <c r="E781" s="6"/>
      <c r="F781" s="19"/>
      <c r="G781" s="13"/>
    </row>
    <row r="782" spans="1:7" x14ac:dyDescent="0.25">
      <c r="A782" s="15"/>
      <c r="B782" s="16"/>
      <c r="C782" s="17"/>
      <c r="D782" s="18"/>
      <c r="E782" s="6"/>
      <c r="F782" s="19"/>
      <c r="G782" s="13"/>
    </row>
    <row r="783" spans="1:7" x14ac:dyDescent="0.25">
      <c r="A783" s="15"/>
      <c r="B783" s="16"/>
      <c r="C783" s="17"/>
      <c r="D783" s="18"/>
      <c r="E783" s="6"/>
      <c r="F783" s="19"/>
      <c r="G783" s="13"/>
    </row>
    <row r="784" spans="1:7" x14ac:dyDescent="0.25">
      <c r="A784" s="15"/>
      <c r="B784" s="16"/>
      <c r="C784" s="17"/>
      <c r="D784" s="18"/>
      <c r="E784" s="6"/>
      <c r="F784" s="19"/>
      <c r="G784" s="13"/>
    </row>
    <row r="785" spans="1:7" x14ac:dyDescent="0.25">
      <c r="A785" s="15"/>
      <c r="B785" s="16"/>
      <c r="C785" s="17"/>
      <c r="D785" s="18"/>
      <c r="E785" s="6"/>
      <c r="F785" s="19"/>
      <c r="G785" s="13"/>
    </row>
    <row r="786" spans="1:7" x14ac:dyDescent="0.25">
      <c r="A786" s="15"/>
      <c r="B786" s="16"/>
      <c r="C786" s="17"/>
      <c r="D786" s="18"/>
      <c r="E786" s="6"/>
      <c r="F786" s="19"/>
      <c r="G786" s="13"/>
    </row>
    <row r="787" spans="1:7" x14ac:dyDescent="0.25">
      <c r="A787" s="15"/>
      <c r="B787" s="16"/>
      <c r="C787" s="17"/>
      <c r="D787" s="18"/>
      <c r="E787" s="6"/>
      <c r="F787" s="19"/>
      <c r="G787" s="13"/>
    </row>
    <row r="788" spans="1:7" x14ac:dyDescent="0.25">
      <c r="A788" s="15"/>
      <c r="B788" s="16"/>
      <c r="C788" s="17"/>
      <c r="D788" s="18"/>
      <c r="E788" s="6"/>
      <c r="F788" s="19"/>
      <c r="G788" s="13"/>
    </row>
    <row r="789" spans="1:7" x14ac:dyDescent="0.25">
      <c r="A789" s="15"/>
      <c r="B789" s="16"/>
      <c r="C789" s="17"/>
      <c r="D789" s="18"/>
      <c r="E789" s="6"/>
      <c r="F789" s="19"/>
      <c r="G789" s="13"/>
    </row>
    <row r="790" spans="1:7" x14ac:dyDescent="0.25">
      <c r="A790" s="15"/>
      <c r="B790" s="16"/>
      <c r="C790" s="17"/>
      <c r="D790" s="18"/>
      <c r="E790" s="6"/>
      <c r="F790" s="19"/>
      <c r="G790" s="13"/>
    </row>
    <row r="791" spans="1:7" x14ac:dyDescent="0.25">
      <c r="A791" s="15"/>
      <c r="B791" s="16"/>
      <c r="C791" s="17"/>
      <c r="D791" s="18"/>
      <c r="E791" s="6"/>
      <c r="F791" s="19"/>
      <c r="G791" s="13"/>
    </row>
    <row r="792" spans="1:7" x14ac:dyDescent="0.25">
      <c r="A792" s="15"/>
      <c r="B792" s="16"/>
      <c r="C792" s="17"/>
      <c r="D792" s="18"/>
      <c r="E792" s="6"/>
      <c r="F792" s="19"/>
      <c r="G792" s="13"/>
    </row>
    <row r="793" spans="1:7" x14ac:dyDescent="0.25">
      <c r="A793" s="15"/>
      <c r="B793" s="16"/>
      <c r="C793" s="17"/>
      <c r="D793" s="18"/>
      <c r="E793" s="6"/>
      <c r="F793" s="19"/>
      <c r="G793" s="13"/>
    </row>
    <row r="794" spans="1:7" x14ac:dyDescent="0.25">
      <c r="A794" s="15"/>
      <c r="B794" s="16"/>
      <c r="C794" s="17"/>
      <c r="D794" s="18"/>
      <c r="E794" s="6"/>
      <c r="F794" s="19"/>
      <c r="G794" s="13"/>
    </row>
    <row r="795" spans="1:7" x14ac:dyDescent="0.25">
      <c r="A795" s="15"/>
      <c r="B795" s="16"/>
      <c r="C795" s="17"/>
      <c r="D795" s="18"/>
      <c r="E795" s="6"/>
      <c r="F795" s="19"/>
      <c r="G795" s="13"/>
    </row>
    <row r="796" spans="1:7" x14ac:dyDescent="0.25">
      <c r="A796" s="15"/>
      <c r="B796" s="16"/>
      <c r="C796" s="17"/>
      <c r="D796" s="18"/>
      <c r="E796" s="6"/>
      <c r="F796" s="19"/>
      <c r="G796" s="13"/>
    </row>
    <row r="797" spans="1:7" x14ac:dyDescent="0.25">
      <c r="A797" s="15"/>
      <c r="B797" s="16"/>
      <c r="C797" s="17"/>
      <c r="D797" s="18"/>
      <c r="E797" s="6"/>
      <c r="F797" s="19"/>
      <c r="G797" s="13"/>
    </row>
    <row r="798" spans="1:7" x14ac:dyDescent="0.25">
      <c r="A798" s="15"/>
      <c r="B798" s="16"/>
      <c r="C798" s="17"/>
      <c r="D798" s="18"/>
      <c r="E798" s="6"/>
      <c r="F798" s="19"/>
      <c r="G798" s="13"/>
    </row>
    <row r="799" spans="1:7" x14ac:dyDescent="0.25">
      <c r="A799" s="15"/>
      <c r="B799" s="16"/>
      <c r="C799" s="17"/>
      <c r="D799" s="18"/>
      <c r="E799" s="6"/>
      <c r="F799" s="19"/>
      <c r="G799" s="13"/>
    </row>
    <row r="800" spans="1:7" x14ac:dyDescent="0.25">
      <c r="A800" s="15"/>
      <c r="B800" s="16"/>
      <c r="C800" s="17"/>
      <c r="D800" s="18"/>
      <c r="E800" s="6"/>
      <c r="F800" s="19"/>
      <c r="G800" s="13"/>
    </row>
    <row r="801" spans="1:7" x14ac:dyDescent="0.25">
      <c r="A801" s="15"/>
      <c r="B801" s="16"/>
      <c r="C801" s="17"/>
      <c r="D801" s="18"/>
      <c r="E801" s="6"/>
      <c r="F801" s="19"/>
      <c r="G801" s="13"/>
    </row>
    <row r="802" spans="1:7" x14ac:dyDescent="0.25">
      <c r="A802" s="15"/>
      <c r="B802" s="16"/>
      <c r="C802" s="17"/>
      <c r="D802" s="18"/>
      <c r="E802" s="6"/>
      <c r="F802" s="19"/>
      <c r="G802" s="13"/>
    </row>
    <row r="803" spans="1:7" x14ac:dyDescent="0.25">
      <c r="A803" s="15"/>
      <c r="B803" s="16"/>
      <c r="C803" s="17"/>
      <c r="D803" s="18"/>
      <c r="E803" s="6"/>
      <c r="F803" s="19"/>
      <c r="G803" s="13"/>
    </row>
    <row r="804" spans="1:7" x14ac:dyDescent="0.25">
      <c r="A804" s="15"/>
      <c r="B804" s="16"/>
      <c r="C804" s="17"/>
      <c r="D804" s="18"/>
      <c r="E804" s="6"/>
      <c r="F804" s="19"/>
      <c r="G804" s="13"/>
    </row>
    <row r="805" spans="1:7" x14ac:dyDescent="0.25">
      <c r="A805" s="15"/>
      <c r="B805" s="16"/>
      <c r="C805" s="17"/>
      <c r="D805" s="18"/>
      <c r="E805" s="6"/>
      <c r="F805" s="19"/>
      <c r="G805" s="13"/>
    </row>
    <row r="806" spans="1:7" x14ac:dyDescent="0.25">
      <c r="A806" s="15"/>
      <c r="B806" s="16"/>
      <c r="C806" s="17"/>
      <c r="D806" s="18"/>
      <c r="E806" s="6"/>
      <c r="F806" s="19"/>
      <c r="G806" s="13"/>
    </row>
    <row r="807" spans="1:7" x14ac:dyDescent="0.25">
      <c r="A807" s="15"/>
      <c r="B807" s="16"/>
      <c r="C807" s="17"/>
      <c r="D807" s="18"/>
      <c r="E807" s="6"/>
      <c r="F807" s="19"/>
      <c r="G807" s="13"/>
    </row>
    <row r="808" spans="1:7" x14ac:dyDescent="0.25">
      <c r="A808" s="15"/>
      <c r="B808" s="16"/>
      <c r="C808" s="17"/>
      <c r="D808" s="18"/>
      <c r="E808" s="6"/>
      <c r="F808" s="19"/>
      <c r="G808" s="13"/>
    </row>
    <row r="809" spans="1:7" x14ac:dyDescent="0.25">
      <c r="A809" s="15"/>
      <c r="B809" s="16"/>
      <c r="C809" s="17"/>
      <c r="D809" s="18"/>
      <c r="E809" s="6"/>
      <c r="F809" s="19"/>
      <c r="G809" s="13"/>
    </row>
    <row r="810" spans="1:7" x14ac:dyDescent="0.25">
      <c r="A810" s="15"/>
      <c r="B810" s="16"/>
      <c r="C810" s="17"/>
      <c r="D810" s="18"/>
      <c r="E810" s="6"/>
      <c r="F810" s="19"/>
      <c r="G810" s="13"/>
    </row>
    <row r="811" spans="1:7" x14ac:dyDescent="0.25">
      <c r="A811" s="15"/>
      <c r="B811" s="16"/>
      <c r="C811" s="17"/>
      <c r="D811" s="18"/>
      <c r="E811" s="6"/>
      <c r="F811" s="19"/>
      <c r="G811" s="13"/>
    </row>
    <row r="812" spans="1:7" x14ac:dyDescent="0.25">
      <c r="A812" s="15"/>
      <c r="B812" s="16"/>
      <c r="C812" s="17"/>
      <c r="D812" s="18"/>
      <c r="E812" s="6"/>
      <c r="F812" s="19"/>
      <c r="G812" s="13"/>
    </row>
    <row r="813" spans="1:7" x14ac:dyDescent="0.25">
      <c r="A813" s="15"/>
      <c r="B813" s="16"/>
      <c r="C813" s="17"/>
      <c r="D813" s="18"/>
      <c r="E813" s="6"/>
      <c r="F813" s="19"/>
      <c r="G813" s="13"/>
    </row>
    <row r="814" spans="1:7" x14ac:dyDescent="0.25">
      <c r="A814" s="15"/>
      <c r="B814" s="16"/>
      <c r="C814" s="17"/>
      <c r="D814" s="18"/>
      <c r="E814" s="6"/>
      <c r="F814" s="19"/>
      <c r="G814" s="13"/>
    </row>
    <row r="815" spans="1:7" x14ac:dyDescent="0.25">
      <c r="A815" s="15"/>
      <c r="B815" s="16"/>
      <c r="C815" s="17"/>
      <c r="D815" s="18"/>
      <c r="E815" s="6"/>
      <c r="F815" s="19"/>
      <c r="G815" s="13"/>
    </row>
    <row r="816" spans="1:7" x14ac:dyDescent="0.25">
      <c r="A816" s="15"/>
      <c r="B816" s="16"/>
      <c r="C816" s="17"/>
      <c r="D816" s="18"/>
      <c r="E816" s="6"/>
      <c r="F816" s="19"/>
      <c r="G816" s="13"/>
    </row>
    <row r="817" spans="1:7" x14ac:dyDescent="0.25">
      <c r="A817" s="15"/>
      <c r="B817" s="16"/>
      <c r="C817" s="17"/>
      <c r="D817" s="18"/>
      <c r="E817" s="6"/>
      <c r="F817" s="19"/>
      <c r="G817" s="13"/>
    </row>
    <row r="818" spans="1:7" x14ac:dyDescent="0.25">
      <c r="A818" s="15"/>
      <c r="B818" s="16"/>
      <c r="C818" s="17"/>
      <c r="D818" s="18"/>
      <c r="E818" s="6"/>
      <c r="F818" s="19"/>
      <c r="G818" s="13"/>
    </row>
    <row r="819" spans="1:7" x14ac:dyDescent="0.25">
      <c r="A819" s="15"/>
      <c r="B819" s="16"/>
      <c r="C819" s="17"/>
      <c r="D819" s="18"/>
      <c r="E819" s="6"/>
      <c r="F819" s="19"/>
      <c r="G819" s="13"/>
    </row>
    <row r="820" spans="1:7" x14ac:dyDescent="0.25">
      <c r="A820" s="15"/>
      <c r="B820" s="16"/>
      <c r="C820" s="17"/>
      <c r="D820" s="18"/>
      <c r="E820" s="6"/>
      <c r="F820" s="19"/>
      <c r="G820" s="13"/>
    </row>
    <row r="821" spans="1:7" x14ac:dyDescent="0.25">
      <c r="A821" s="15"/>
      <c r="B821" s="16"/>
      <c r="C821" s="17"/>
      <c r="D821" s="18"/>
      <c r="E821" s="6"/>
      <c r="F821" s="19"/>
      <c r="G821" s="5"/>
    </row>
    <row r="822" spans="1:7" x14ac:dyDescent="0.25">
      <c r="A822" s="15"/>
      <c r="B822" s="16"/>
      <c r="C822" s="17"/>
      <c r="D822" s="18"/>
      <c r="E822" s="6"/>
      <c r="F822" s="19"/>
      <c r="G822" s="5"/>
    </row>
    <row r="823" spans="1:7" x14ac:dyDescent="0.25">
      <c r="A823" s="15"/>
      <c r="B823" s="16"/>
      <c r="C823" s="17"/>
      <c r="D823" s="18"/>
      <c r="E823" s="6"/>
      <c r="F823" s="19"/>
      <c r="G823" s="5"/>
    </row>
    <row r="824" spans="1:7" x14ac:dyDescent="0.25">
      <c r="A824" s="15"/>
      <c r="B824" s="16"/>
      <c r="C824" s="17"/>
      <c r="D824" s="18"/>
      <c r="E824" s="6"/>
      <c r="F824" s="19"/>
      <c r="G824" s="5"/>
    </row>
    <row r="825" spans="1:7" x14ac:dyDescent="0.25">
      <c r="A825" s="15"/>
      <c r="B825" s="16"/>
      <c r="C825" s="17"/>
      <c r="D825" s="18"/>
      <c r="E825" s="6"/>
      <c r="F825" s="19"/>
      <c r="G825" s="5"/>
    </row>
    <row r="826" spans="1:7" x14ac:dyDescent="0.25">
      <c r="A826" s="15"/>
      <c r="B826" s="16"/>
      <c r="C826" s="17"/>
      <c r="D826" s="18"/>
      <c r="E826" s="6"/>
      <c r="F826" s="19"/>
      <c r="G826" s="5"/>
    </row>
    <row r="827" spans="1:7" x14ac:dyDescent="0.25">
      <c r="A827" s="15"/>
      <c r="B827" s="16"/>
      <c r="C827" s="17"/>
      <c r="D827" s="18"/>
      <c r="E827" s="6"/>
      <c r="F827" s="19"/>
      <c r="G827" s="5"/>
    </row>
    <row r="828" spans="1:7" x14ac:dyDescent="0.25">
      <c r="A828" s="15"/>
      <c r="B828" s="16"/>
      <c r="C828" s="17"/>
      <c r="D828" s="18"/>
      <c r="E828" s="6"/>
      <c r="F828" s="19"/>
      <c r="G828" s="5"/>
    </row>
    <row r="829" spans="1:7" x14ac:dyDescent="0.25">
      <c r="A829" s="15"/>
      <c r="B829" s="16"/>
      <c r="C829" s="17"/>
      <c r="D829" s="18"/>
      <c r="E829" s="6"/>
      <c r="F829" s="19"/>
      <c r="G829" s="5"/>
    </row>
    <row r="830" spans="1:7" x14ac:dyDescent="0.25">
      <c r="A830" s="15"/>
      <c r="B830" s="16"/>
      <c r="C830" s="17"/>
      <c r="D830" s="18"/>
      <c r="E830" s="6"/>
      <c r="F830" s="19"/>
      <c r="G830" s="5"/>
    </row>
    <row r="831" spans="1:7" x14ac:dyDescent="0.25">
      <c r="A831" s="15"/>
      <c r="B831" s="16"/>
      <c r="C831" s="17"/>
      <c r="D831" s="18"/>
      <c r="E831" s="6"/>
      <c r="F831" s="19"/>
      <c r="G831" s="5"/>
    </row>
    <row r="832" spans="1:7" x14ac:dyDescent="0.25">
      <c r="A832" s="15"/>
      <c r="B832" s="16"/>
      <c r="C832" s="17"/>
      <c r="D832" s="18"/>
      <c r="E832" s="6"/>
      <c r="F832" s="19"/>
      <c r="G832" s="5"/>
    </row>
    <row r="833" spans="1:7" x14ac:dyDescent="0.25">
      <c r="A833" s="15"/>
      <c r="B833" s="16"/>
      <c r="C833" s="17"/>
      <c r="D833" s="18"/>
      <c r="E833" s="6"/>
      <c r="F833" s="19"/>
      <c r="G833" s="5"/>
    </row>
    <row r="834" spans="1:7" x14ac:dyDescent="0.25">
      <c r="A834" s="15"/>
      <c r="B834" s="16"/>
      <c r="C834" s="17"/>
      <c r="D834" s="18"/>
      <c r="E834" s="6"/>
      <c r="F834" s="19"/>
      <c r="G834" s="5"/>
    </row>
    <row r="835" spans="1:7" x14ac:dyDescent="0.25">
      <c r="A835" s="15"/>
      <c r="B835" s="16"/>
      <c r="C835" s="17"/>
      <c r="D835" s="18"/>
      <c r="E835" s="6"/>
      <c r="F835" s="19"/>
      <c r="G835" s="5"/>
    </row>
    <row r="836" spans="1:7" x14ac:dyDescent="0.25">
      <c r="A836" s="15"/>
      <c r="B836" s="16"/>
      <c r="C836" s="17"/>
      <c r="D836" s="18"/>
      <c r="E836" s="6"/>
      <c r="F836" s="19"/>
      <c r="G836" s="5"/>
    </row>
    <row r="837" spans="1:7" x14ac:dyDescent="0.25">
      <c r="A837" s="15"/>
      <c r="B837" s="16"/>
      <c r="C837" s="17"/>
      <c r="D837" s="18"/>
      <c r="E837" s="6"/>
      <c r="F837" s="19"/>
      <c r="G837" s="5"/>
    </row>
    <row r="838" spans="1:7" x14ac:dyDescent="0.25">
      <c r="A838" s="15"/>
      <c r="B838" s="16"/>
      <c r="C838" s="17"/>
      <c r="D838" s="18"/>
      <c r="E838" s="6"/>
      <c r="F838" s="19"/>
      <c r="G838" s="5"/>
    </row>
    <row r="839" spans="1:7" x14ac:dyDescent="0.25">
      <c r="A839" s="15"/>
      <c r="B839" s="16"/>
      <c r="C839" s="17"/>
      <c r="D839" s="18"/>
      <c r="E839" s="6"/>
      <c r="F839" s="19"/>
      <c r="G839" s="5"/>
    </row>
    <row r="840" spans="1:7" x14ac:dyDescent="0.25">
      <c r="A840" s="15"/>
      <c r="B840" s="16"/>
      <c r="C840" s="17"/>
      <c r="D840" s="18"/>
      <c r="E840" s="6"/>
      <c r="F840" s="19"/>
      <c r="G840" s="5"/>
    </row>
    <row r="841" spans="1:7" x14ac:dyDescent="0.25">
      <c r="A841" s="15"/>
      <c r="B841" s="16"/>
      <c r="C841" s="17"/>
      <c r="D841" s="18"/>
      <c r="E841" s="6"/>
      <c r="F841" s="19"/>
      <c r="G841" s="5"/>
    </row>
    <row r="842" spans="1:7" x14ac:dyDescent="0.25">
      <c r="A842" s="15"/>
      <c r="B842" s="16"/>
      <c r="C842" s="17"/>
      <c r="D842" s="18"/>
      <c r="E842" s="6"/>
      <c r="F842" s="19"/>
      <c r="G842" s="5"/>
    </row>
    <row r="843" spans="1:7" x14ac:dyDescent="0.25">
      <c r="A843" s="15"/>
      <c r="B843" s="16"/>
      <c r="C843" s="17"/>
      <c r="D843" s="18"/>
      <c r="E843" s="6"/>
      <c r="F843" s="19"/>
      <c r="G843" s="5"/>
    </row>
    <row r="844" spans="1:7" x14ac:dyDescent="0.25">
      <c r="A844" s="15"/>
      <c r="B844" s="16"/>
      <c r="C844" s="17"/>
      <c r="D844" s="18"/>
      <c r="E844" s="6"/>
      <c r="F844" s="19"/>
      <c r="G844" s="5"/>
    </row>
    <row r="845" spans="1:7" x14ac:dyDescent="0.25">
      <c r="A845" s="15"/>
      <c r="B845" s="16"/>
      <c r="C845" s="17"/>
      <c r="D845" s="18"/>
      <c r="E845" s="6"/>
      <c r="F845" s="19"/>
      <c r="G845" s="5"/>
    </row>
    <row r="846" spans="1:7" x14ac:dyDescent="0.25">
      <c r="A846" s="15"/>
      <c r="B846" s="16"/>
      <c r="C846" s="17"/>
      <c r="D846" s="18"/>
      <c r="E846" s="6"/>
      <c r="F846" s="19"/>
      <c r="G846" s="5"/>
    </row>
    <row r="847" spans="1:7" x14ac:dyDescent="0.25">
      <c r="A847" s="15"/>
      <c r="B847" s="16"/>
      <c r="C847" s="17"/>
      <c r="D847" s="18"/>
      <c r="E847" s="6"/>
      <c r="F847" s="19"/>
      <c r="G847" s="5"/>
    </row>
    <row r="848" spans="1:7" x14ac:dyDescent="0.25">
      <c r="A848" s="15"/>
      <c r="B848" s="16"/>
      <c r="C848" s="17"/>
      <c r="D848" s="18"/>
      <c r="E848" s="6"/>
      <c r="F848" s="19"/>
      <c r="G848" s="5"/>
    </row>
    <row r="849" spans="1:7" x14ac:dyDescent="0.25">
      <c r="A849" s="15"/>
      <c r="B849" s="16"/>
      <c r="C849" s="17"/>
      <c r="D849" s="18"/>
      <c r="E849" s="6"/>
      <c r="F849" s="19"/>
      <c r="G849" s="5"/>
    </row>
    <row r="850" spans="1:7" x14ac:dyDescent="0.25">
      <c r="A850" s="15"/>
      <c r="B850" s="16"/>
      <c r="C850" s="17"/>
      <c r="D850" s="18"/>
      <c r="E850" s="6"/>
      <c r="F850" s="19"/>
      <c r="G850" s="5"/>
    </row>
    <row r="851" spans="1:7" x14ac:dyDescent="0.25">
      <c r="A851" s="15"/>
      <c r="B851" s="16"/>
      <c r="C851" s="17"/>
      <c r="D851" s="18"/>
      <c r="E851" s="6"/>
      <c r="F851" s="19"/>
      <c r="G851" s="5"/>
    </row>
    <row r="852" spans="1:7" x14ac:dyDescent="0.25">
      <c r="A852" s="15"/>
      <c r="B852" s="16"/>
      <c r="C852" s="17"/>
      <c r="D852" s="18"/>
      <c r="E852" s="6"/>
      <c r="F852" s="19"/>
      <c r="G852" s="5"/>
    </row>
    <row r="853" spans="1:7" x14ac:dyDescent="0.25">
      <c r="A853" s="15"/>
      <c r="B853" s="16"/>
      <c r="C853" s="17"/>
      <c r="D853" s="18"/>
      <c r="E853" s="6"/>
      <c r="F853" s="19"/>
      <c r="G853" s="5"/>
    </row>
    <row r="854" spans="1:7" x14ac:dyDescent="0.25">
      <c r="A854" s="15"/>
      <c r="B854" s="16"/>
      <c r="C854" s="17"/>
      <c r="D854" s="18"/>
      <c r="E854" s="6"/>
      <c r="F854" s="19"/>
      <c r="G854" s="5"/>
    </row>
    <row r="855" spans="1:7" x14ac:dyDescent="0.25">
      <c r="A855" s="15"/>
      <c r="B855" s="16"/>
      <c r="C855" s="17"/>
      <c r="D855" s="18"/>
      <c r="E855" s="6"/>
      <c r="F855" s="19"/>
      <c r="G855" s="5"/>
    </row>
    <row r="856" spans="1:7" x14ac:dyDescent="0.25">
      <c r="A856" s="15"/>
      <c r="B856" s="16"/>
      <c r="C856" s="17"/>
      <c r="D856" s="18"/>
      <c r="E856" s="6"/>
      <c r="F856" s="19"/>
      <c r="G856" s="5"/>
    </row>
    <row r="857" spans="1:7" x14ac:dyDescent="0.25">
      <c r="A857" s="15"/>
      <c r="B857" s="16"/>
      <c r="C857" s="17"/>
      <c r="D857" s="18"/>
      <c r="E857" s="6"/>
      <c r="F857" s="19"/>
      <c r="G857" s="5"/>
    </row>
    <row r="858" spans="1:7" x14ac:dyDescent="0.25">
      <c r="A858" s="15"/>
      <c r="B858" s="16"/>
      <c r="C858" s="17"/>
      <c r="D858" s="18"/>
      <c r="E858" s="6"/>
      <c r="F858" s="19"/>
      <c r="G858" s="5"/>
    </row>
    <row r="859" spans="1:7" x14ac:dyDescent="0.25">
      <c r="A859" s="15"/>
      <c r="B859" s="16"/>
      <c r="C859" s="17"/>
      <c r="D859" s="18"/>
      <c r="E859" s="6"/>
      <c r="F859" s="19"/>
      <c r="G859" s="5"/>
    </row>
    <row r="860" spans="1:7" x14ac:dyDescent="0.25">
      <c r="A860" s="15"/>
      <c r="B860" s="16"/>
      <c r="C860" s="17"/>
      <c r="D860" s="18"/>
      <c r="E860" s="6"/>
      <c r="F860" s="19"/>
      <c r="G860" s="5"/>
    </row>
    <row r="861" spans="1:7" x14ac:dyDescent="0.25">
      <c r="A861" s="15"/>
      <c r="B861" s="16"/>
      <c r="C861" s="17"/>
      <c r="D861" s="18"/>
      <c r="E861" s="6"/>
      <c r="F861" s="19"/>
      <c r="G861" s="5"/>
    </row>
    <row r="862" spans="1:7" x14ac:dyDescent="0.25">
      <c r="A862" s="15"/>
      <c r="B862" s="16"/>
      <c r="C862" s="17"/>
      <c r="D862" s="18"/>
      <c r="E862" s="6"/>
      <c r="F862" s="19"/>
      <c r="G862" s="5"/>
    </row>
    <row r="863" spans="1:7" x14ac:dyDescent="0.25">
      <c r="A863" s="15"/>
      <c r="B863" s="16"/>
      <c r="C863" s="17"/>
      <c r="D863" s="18"/>
      <c r="E863" s="6"/>
      <c r="F863" s="19"/>
      <c r="G863" s="5"/>
    </row>
    <row r="864" spans="1:7" x14ac:dyDescent="0.25">
      <c r="A864" s="15"/>
      <c r="B864" s="16"/>
      <c r="C864" s="17"/>
      <c r="D864" s="18"/>
      <c r="E864" s="6"/>
      <c r="F864" s="19"/>
      <c r="G864" s="5"/>
    </row>
    <row r="865" spans="1:7" x14ac:dyDescent="0.25">
      <c r="A865" s="15"/>
      <c r="B865" s="16"/>
      <c r="C865" s="17"/>
      <c r="D865" s="18"/>
      <c r="E865" s="6"/>
      <c r="F865" s="19"/>
      <c r="G865" s="5"/>
    </row>
    <row r="866" spans="1:7" x14ac:dyDescent="0.25">
      <c r="A866" s="15"/>
      <c r="B866" s="16"/>
      <c r="C866" s="17"/>
      <c r="D866" s="18"/>
      <c r="E866" s="6"/>
      <c r="F866" s="19"/>
      <c r="G866" s="5"/>
    </row>
    <row r="867" spans="1:7" x14ac:dyDescent="0.25">
      <c r="A867" s="15"/>
      <c r="B867" s="16"/>
      <c r="C867" s="17"/>
      <c r="D867" s="18"/>
      <c r="E867" s="6"/>
      <c r="F867" s="19"/>
      <c r="G867" s="5"/>
    </row>
    <row r="868" spans="1:7" x14ac:dyDescent="0.25">
      <c r="A868" s="15"/>
      <c r="B868" s="16"/>
      <c r="C868" s="17"/>
      <c r="D868" s="18"/>
      <c r="E868" s="6"/>
      <c r="F868" s="19"/>
      <c r="G868" s="5"/>
    </row>
    <row r="869" spans="1:7" x14ac:dyDescent="0.25">
      <c r="A869" s="15"/>
      <c r="B869" s="16"/>
      <c r="C869" s="17"/>
      <c r="D869" s="18"/>
      <c r="E869" s="6"/>
      <c r="F869" s="19"/>
      <c r="G869" s="5"/>
    </row>
    <row r="870" spans="1:7" x14ac:dyDescent="0.25">
      <c r="A870" s="15"/>
      <c r="B870" s="16"/>
      <c r="C870" s="17"/>
      <c r="D870" s="18"/>
      <c r="E870" s="6"/>
      <c r="F870" s="19"/>
      <c r="G870" s="5"/>
    </row>
    <row r="871" spans="1:7" x14ac:dyDescent="0.25">
      <c r="A871" s="15"/>
      <c r="B871" s="16"/>
      <c r="C871" s="17"/>
      <c r="D871" s="18"/>
      <c r="E871" s="6"/>
      <c r="F871" s="19"/>
      <c r="G871" s="5"/>
    </row>
    <row r="872" spans="1:7" x14ac:dyDescent="0.25">
      <c r="A872" s="15"/>
      <c r="B872" s="16"/>
      <c r="C872" s="17"/>
      <c r="D872" s="18"/>
      <c r="E872" s="6"/>
      <c r="F872" s="19"/>
      <c r="G872" s="5"/>
    </row>
    <row r="873" spans="1:7" x14ac:dyDescent="0.25">
      <c r="A873" s="15"/>
      <c r="B873" s="16"/>
      <c r="C873" s="17"/>
      <c r="D873" s="18"/>
      <c r="E873" s="6"/>
      <c r="F873" s="19"/>
      <c r="G873" s="5"/>
    </row>
    <row r="874" spans="1:7" x14ac:dyDescent="0.25">
      <c r="A874" s="15"/>
      <c r="B874" s="16"/>
      <c r="C874" s="17"/>
      <c r="D874" s="18"/>
      <c r="E874" s="6"/>
      <c r="F874" s="19"/>
      <c r="G874" s="5"/>
    </row>
    <row r="875" spans="1:7" x14ac:dyDescent="0.25">
      <c r="A875" s="15"/>
      <c r="B875" s="16"/>
      <c r="C875" s="17"/>
      <c r="D875" s="18"/>
      <c r="E875" s="6"/>
      <c r="F875" s="19"/>
      <c r="G875" s="5"/>
    </row>
    <row r="876" spans="1:7" x14ac:dyDescent="0.25">
      <c r="A876" s="15"/>
      <c r="B876" s="16"/>
      <c r="C876" s="17"/>
      <c r="D876" s="18"/>
      <c r="E876" s="6"/>
      <c r="F876" s="19"/>
      <c r="G876" s="5"/>
    </row>
    <row r="877" spans="1:7" x14ac:dyDescent="0.25">
      <c r="A877" s="15"/>
      <c r="B877" s="16"/>
      <c r="C877" s="17"/>
      <c r="D877" s="18"/>
      <c r="E877" s="6"/>
      <c r="F877" s="19"/>
      <c r="G877" s="5"/>
    </row>
    <row r="878" spans="1:7" x14ac:dyDescent="0.25">
      <c r="A878" s="15"/>
      <c r="B878" s="16"/>
      <c r="C878" s="17"/>
      <c r="D878" s="18"/>
      <c r="E878" s="6"/>
      <c r="F878" s="19"/>
      <c r="G878" s="5"/>
    </row>
    <row r="879" spans="1:7" x14ac:dyDescent="0.25">
      <c r="A879" s="15"/>
      <c r="B879" s="16"/>
      <c r="C879" s="17"/>
      <c r="D879" s="18"/>
      <c r="E879" s="6"/>
      <c r="F879" s="19"/>
      <c r="G879" s="5"/>
    </row>
    <row r="880" spans="1:7" x14ac:dyDescent="0.25">
      <c r="A880" s="15"/>
      <c r="B880" s="16"/>
      <c r="C880" s="17"/>
      <c r="D880" s="18"/>
      <c r="E880" s="6"/>
      <c r="F880" s="19"/>
      <c r="G880" s="5"/>
    </row>
    <row r="881" spans="1:7" x14ac:dyDescent="0.25">
      <c r="A881" s="15"/>
      <c r="B881" s="16"/>
      <c r="C881" s="17"/>
      <c r="D881" s="18"/>
      <c r="E881" s="6"/>
      <c r="F881" s="19"/>
      <c r="G881" s="5"/>
    </row>
    <row r="882" spans="1:7" x14ac:dyDescent="0.25">
      <c r="A882" s="15"/>
      <c r="B882" s="16"/>
      <c r="C882" s="17"/>
      <c r="D882" s="18"/>
      <c r="E882" s="6"/>
      <c r="F882" s="19"/>
      <c r="G882" s="5"/>
    </row>
    <row r="883" spans="1:7" x14ac:dyDescent="0.25">
      <c r="A883" s="15"/>
      <c r="B883" s="16"/>
      <c r="C883" s="17"/>
      <c r="D883" s="18"/>
      <c r="E883" s="6"/>
      <c r="F883" s="19"/>
      <c r="G883" s="5"/>
    </row>
    <row r="884" spans="1:7" x14ac:dyDescent="0.25">
      <c r="A884" s="15"/>
      <c r="B884" s="16"/>
      <c r="C884" s="17"/>
      <c r="D884" s="18"/>
      <c r="E884" s="6"/>
      <c r="F884" s="19"/>
      <c r="G884" s="5"/>
    </row>
    <row r="885" spans="1:7" x14ac:dyDescent="0.25">
      <c r="A885" s="15"/>
      <c r="B885" s="16"/>
      <c r="C885" s="17"/>
      <c r="D885" s="18"/>
      <c r="E885" s="6"/>
      <c r="F885" s="19"/>
      <c r="G885" s="5"/>
    </row>
    <row r="886" spans="1:7" x14ac:dyDescent="0.25">
      <c r="A886" s="15"/>
      <c r="B886" s="16"/>
      <c r="C886" s="17"/>
      <c r="D886" s="18"/>
      <c r="E886" s="6"/>
      <c r="F886" s="19"/>
      <c r="G886" s="5"/>
    </row>
    <row r="887" spans="1:7" x14ac:dyDescent="0.25">
      <c r="A887" s="15"/>
      <c r="B887" s="16"/>
      <c r="C887" s="17"/>
      <c r="D887" s="18"/>
      <c r="E887" s="6"/>
      <c r="F887" s="19"/>
      <c r="G887" s="5"/>
    </row>
    <row r="888" spans="1:7" x14ac:dyDescent="0.25">
      <c r="A888" s="15"/>
      <c r="B888" s="16"/>
      <c r="C888" s="17"/>
      <c r="D888" s="18"/>
      <c r="E888" s="6"/>
      <c r="F888" s="19"/>
      <c r="G888" s="5"/>
    </row>
    <row r="889" spans="1:7" x14ac:dyDescent="0.25">
      <c r="A889" s="15"/>
      <c r="B889" s="16"/>
      <c r="C889" s="17"/>
      <c r="D889" s="18"/>
      <c r="E889" s="6"/>
      <c r="F889" s="19"/>
      <c r="G889" s="5"/>
    </row>
    <row r="890" spans="1:7" x14ac:dyDescent="0.25">
      <c r="A890" s="15"/>
      <c r="B890" s="16"/>
      <c r="C890" s="17"/>
      <c r="D890" s="18"/>
      <c r="E890" s="6"/>
      <c r="F890" s="19"/>
      <c r="G890" s="5"/>
    </row>
    <row r="891" spans="1:7" x14ac:dyDescent="0.25">
      <c r="A891" s="15"/>
      <c r="B891" s="16"/>
      <c r="C891" s="17"/>
      <c r="D891" s="18"/>
      <c r="E891" s="6"/>
      <c r="F891" s="19"/>
      <c r="G891" s="5"/>
    </row>
    <row r="892" spans="1:7" x14ac:dyDescent="0.25">
      <c r="A892" s="15"/>
      <c r="B892" s="16"/>
      <c r="C892" s="17"/>
      <c r="D892" s="18"/>
      <c r="E892" s="6"/>
      <c r="F892" s="19"/>
      <c r="G892" s="5"/>
    </row>
    <row r="893" spans="1:7" x14ac:dyDescent="0.25">
      <c r="A893" s="15"/>
      <c r="B893" s="16"/>
      <c r="C893" s="17"/>
      <c r="D893" s="18"/>
      <c r="E893" s="6"/>
      <c r="F893" s="19"/>
      <c r="G893" s="5"/>
    </row>
    <row r="894" spans="1:7" x14ac:dyDescent="0.25">
      <c r="A894" s="15"/>
      <c r="B894" s="16"/>
      <c r="C894" s="17"/>
      <c r="D894" s="18"/>
      <c r="E894" s="6"/>
      <c r="F894" s="19"/>
      <c r="G894" s="5"/>
    </row>
    <row r="895" spans="1:7" x14ac:dyDescent="0.25">
      <c r="A895" s="15"/>
      <c r="B895" s="16"/>
      <c r="C895" s="17"/>
      <c r="D895" s="18"/>
      <c r="E895" s="6"/>
      <c r="F895" s="19"/>
      <c r="G895" s="5"/>
    </row>
    <row r="896" spans="1:7" x14ac:dyDescent="0.25">
      <c r="A896" s="15"/>
      <c r="B896" s="16"/>
      <c r="C896" s="17"/>
      <c r="D896" s="18"/>
      <c r="E896" s="6"/>
      <c r="F896" s="19"/>
      <c r="G896" s="5"/>
    </row>
    <row r="897" spans="1:7" x14ac:dyDescent="0.25">
      <c r="A897" s="15"/>
      <c r="B897" s="16"/>
      <c r="C897" s="17"/>
      <c r="D897" s="18"/>
      <c r="E897" s="6"/>
      <c r="F897" s="19"/>
      <c r="G897" s="5"/>
    </row>
    <row r="898" spans="1:7" x14ac:dyDescent="0.25">
      <c r="A898" s="15"/>
      <c r="B898" s="16"/>
      <c r="C898" s="17"/>
      <c r="D898" s="18"/>
      <c r="E898" s="6"/>
      <c r="F898" s="19"/>
      <c r="G898" s="5"/>
    </row>
    <row r="899" spans="1:7" x14ac:dyDescent="0.25">
      <c r="A899" s="15"/>
      <c r="B899" s="16"/>
      <c r="C899" s="17"/>
      <c r="D899" s="18"/>
      <c r="E899" s="6"/>
      <c r="F899" s="19"/>
      <c r="G899" s="5"/>
    </row>
    <row r="900" spans="1:7" x14ac:dyDescent="0.25">
      <c r="A900" s="15"/>
      <c r="B900" s="16"/>
      <c r="C900" s="17"/>
      <c r="D900" s="18"/>
      <c r="E900" s="6"/>
      <c r="F900" s="19"/>
      <c r="G900" s="5"/>
    </row>
    <row r="901" spans="1:7" x14ac:dyDescent="0.25">
      <c r="A901" s="15"/>
      <c r="B901" s="16"/>
      <c r="C901" s="17"/>
      <c r="D901" s="18"/>
      <c r="E901" s="6"/>
      <c r="F901" s="19"/>
      <c r="G901" s="5"/>
    </row>
    <row r="902" spans="1:7" x14ac:dyDescent="0.25">
      <c r="A902" s="15"/>
      <c r="B902" s="16"/>
      <c r="C902" s="17"/>
      <c r="D902" s="18"/>
      <c r="E902" s="6"/>
      <c r="F902" s="19"/>
      <c r="G902" s="5"/>
    </row>
    <row r="903" spans="1:7" x14ac:dyDescent="0.25">
      <c r="A903" s="15"/>
      <c r="B903" s="16"/>
      <c r="C903" s="17"/>
      <c r="D903" s="18"/>
      <c r="E903" s="6"/>
      <c r="F903" s="19"/>
      <c r="G903" s="5"/>
    </row>
    <row r="904" spans="1:7" x14ac:dyDescent="0.25">
      <c r="A904" s="15"/>
      <c r="B904" s="16"/>
      <c r="C904" s="17"/>
      <c r="D904" s="18"/>
      <c r="E904" s="6"/>
      <c r="F904" s="19"/>
      <c r="G904" s="5"/>
    </row>
    <row r="905" spans="1:7" x14ac:dyDescent="0.25">
      <c r="A905" s="15"/>
      <c r="B905" s="16"/>
      <c r="C905" s="17"/>
      <c r="D905" s="18"/>
      <c r="E905" s="6"/>
      <c r="F905" s="19"/>
      <c r="G905" s="5"/>
    </row>
    <row r="906" spans="1:7" x14ac:dyDescent="0.25">
      <c r="A906" s="15"/>
      <c r="B906" s="16"/>
      <c r="C906" s="17"/>
      <c r="D906" s="18"/>
      <c r="E906" s="6"/>
      <c r="F906" s="19"/>
      <c r="G906" s="5"/>
    </row>
    <row r="907" spans="1:7" x14ac:dyDescent="0.25">
      <c r="A907" s="15"/>
      <c r="B907" s="16"/>
      <c r="C907" s="17"/>
      <c r="D907" s="18"/>
      <c r="E907" s="6"/>
      <c r="F907" s="19"/>
      <c r="G907" s="5"/>
    </row>
    <row r="908" spans="1:7" x14ac:dyDescent="0.25">
      <c r="A908" s="15"/>
      <c r="B908" s="16"/>
      <c r="C908" s="17"/>
      <c r="D908" s="18"/>
      <c r="E908" s="6"/>
      <c r="F908" s="19"/>
      <c r="G908" s="5"/>
    </row>
    <row r="909" spans="1:7" x14ac:dyDescent="0.25">
      <c r="A909" s="15"/>
      <c r="B909" s="16"/>
      <c r="C909" s="17"/>
      <c r="D909" s="18"/>
      <c r="E909" s="6"/>
      <c r="F909" s="19"/>
      <c r="G909" s="5"/>
    </row>
    <row r="910" spans="1:7" x14ac:dyDescent="0.25">
      <c r="A910" s="15"/>
      <c r="B910" s="16"/>
      <c r="C910" s="17"/>
      <c r="D910" s="18"/>
      <c r="E910" s="6"/>
      <c r="F910" s="19"/>
      <c r="G910" s="5"/>
    </row>
    <row r="911" spans="1:7" x14ac:dyDescent="0.25">
      <c r="A911" s="15"/>
      <c r="B911" s="16"/>
      <c r="C911" s="17"/>
      <c r="D911" s="18"/>
      <c r="E911" s="6"/>
      <c r="F911" s="19"/>
      <c r="G911" s="5"/>
    </row>
    <row r="912" spans="1:7" x14ac:dyDescent="0.25">
      <c r="A912" s="15"/>
      <c r="B912" s="16"/>
      <c r="C912" s="17"/>
      <c r="D912" s="18"/>
      <c r="E912" s="6"/>
      <c r="F912" s="19"/>
      <c r="G912" s="5"/>
    </row>
    <row r="913" spans="1:7" x14ac:dyDescent="0.25">
      <c r="A913" s="15"/>
      <c r="B913" s="16"/>
      <c r="C913" s="17"/>
      <c r="D913" s="18"/>
      <c r="E913" s="6"/>
      <c r="F913" s="19"/>
      <c r="G913" s="5"/>
    </row>
    <row r="914" spans="1:7" x14ac:dyDescent="0.25">
      <c r="A914" s="15"/>
      <c r="B914" s="16"/>
      <c r="C914" s="17"/>
      <c r="D914" s="18"/>
      <c r="E914" s="6"/>
      <c r="F914" s="19"/>
      <c r="G914" s="5"/>
    </row>
    <row r="915" spans="1:7" x14ac:dyDescent="0.25">
      <c r="A915" s="15"/>
      <c r="B915" s="16"/>
      <c r="C915" s="17"/>
      <c r="D915" s="18"/>
      <c r="E915" s="6"/>
      <c r="F915" s="19"/>
      <c r="G915" s="5"/>
    </row>
    <row r="916" spans="1:7" x14ac:dyDescent="0.25">
      <c r="A916" s="15"/>
      <c r="B916" s="16"/>
      <c r="C916" s="17"/>
      <c r="D916" s="18"/>
      <c r="E916" s="6"/>
      <c r="F916" s="19"/>
      <c r="G916" s="5"/>
    </row>
    <row r="917" spans="1:7" x14ac:dyDescent="0.25">
      <c r="A917" s="15"/>
      <c r="B917" s="16"/>
      <c r="C917" s="17"/>
      <c r="D917" s="18"/>
      <c r="E917" s="6"/>
      <c r="F917" s="19"/>
      <c r="G917" s="5"/>
    </row>
    <row r="918" spans="1:7" x14ac:dyDescent="0.25">
      <c r="A918" s="15"/>
      <c r="B918" s="16"/>
      <c r="C918" s="17"/>
      <c r="D918" s="18"/>
      <c r="E918" s="6"/>
      <c r="F918" s="19"/>
      <c r="G918" s="5"/>
    </row>
    <row r="919" spans="1:7" x14ac:dyDescent="0.25">
      <c r="A919" s="15"/>
      <c r="B919" s="16"/>
      <c r="C919" s="17"/>
      <c r="D919" s="18"/>
      <c r="E919" s="6"/>
      <c r="F919" s="19"/>
      <c r="G919" s="5"/>
    </row>
  </sheetData>
  <sheetProtection sheet="1" selectLockedCells="1"/>
  <mergeCells count="1">
    <mergeCell ref="A1:G1"/>
  </mergeCells>
  <conditionalFormatting sqref="B2:B33">
    <cfRule type="cellIs" dxfId="3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0BFBDD-249F-4FF0-B556-3490CEB5F5E7}">
  <dimension ref="A1:L919"/>
  <sheetViews>
    <sheetView showGridLines="0" zoomScale="85" zoomScaleNormal="85" workbookViewId="0">
      <selection activeCell="A3" sqref="A3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24" t="s">
        <v>12</v>
      </c>
      <c r="B1" s="25"/>
      <c r="C1" s="25"/>
      <c r="D1" s="25"/>
      <c r="E1" s="25"/>
      <c r="F1" s="25"/>
      <c r="G1" s="26"/>
      <c r="H1" s="2" t="s">
        <v>0</v>
      </c>
      <c r="I1" s="3" t="str">
        <f>J52</f>
        <v>Fernando Mota</v>
      </c>
      <c r="J1" s="3" t="str">
        <f>K52</f>
        <v>Gui Figueiredo</v>
      </c>
      <c r="K1" s="3" t="str">
        <f>L52</f>
        <v>Phelipe Gabriel</v>
      </c>
    </row>
    <row r="2" spans="1:11" x14ac:dyDescent="0.25">
      <c r="A2" s="1">
        <v>1</v>
      </c>
      <c r="B2" s="4" t="s">
        <v>33</v>
      </c>
      <c r="C2" s="5"/>
      <c r="D2" s="5"/>
      <c r="E2" s="5"/>
      <c r="F2" s="5"/>
      <c r="G2" s="5"/>
      <c r="H2" s="2" t="s">
        <v>8</v>
      </c>
      <c r="I2" s="6">
        <f ca="1">AVERAGE(J53:J97)</f>
        <v>7.6130001653439161E-4</v>
      </c>
      <c r="J2" s="6">
        <f ca="1">AVERAGE(K53:K97)</f>
        <v>7.6413153108465589E-4</v>
      </c>
      <c r="K2" s="6">
        <f ca="1">AVERAGE(L53:L97)</f>
        <v>7.6443576388888893E-4</v>
      </c>
    </row>
    <row r="3" spans="1:11" x14ac:dyDescent="0.25">
      <c r="A3" s="1">
        <v>2</v>
      </c>
      <c r="B3" s="7" t="s">
        <v>13</v>
      </c>
      <c r="C3" s="5"/>
      <c r="D3" s="5"/>
      <c r="E3" s="5"/>
      <c r="F3" s="5"/>
      <c r="G3" s="5"/>
      <c r="H3" s="2" t="s">
        <v>7</v>
      </c>
      <c r="I3" s="6">
        <f ca="1">LARGE(J53:J97,1)</f>
        <v>8.3311342592592584E-4</v>
      </c>
      <c r="J3" s="6">
        <f ca="1">LARGE(K53:K97,1)</f>
        <v>8.7645833333333336E-4</v>
      </c>
      <c r="K3" s="6">
        <f ca="1">LARGE(L53:L97,1)</f>
        <v>8.6246527777777786E-4</v>
      </c>
    </row>
    <row r="4" spans="1:11" x14ac:dyDescent="0.25">
      <c r="A4" s="1">
        <v>3</v>
      </c>
      <c r="B4" s="7" t="s">
        <v>16</v>
      </c>
      <c r="C4" s="5"/>
      <c r="D4" s="5"/>
      <c r="E4" s="5"/>
      <c r="F4" s="5"/>
      <c r="G4" s="5"/>
      <c r="H4" s="2" t="s">
        <v>6</v>
      </c>
      <c r="I4" s="6">
        <f ca="1">SMALL(J53:J97,1)</f>
        <v>7.5295138888888883E-4</v>
      </c>
      <c r="J4" s="6">
        <f ca="1">SMALL(K53:K97,1)</f>
        <v>7.5423611111111123E-4</v>
      </c>
      <c r="K4" s="6">
        <f ca="1">SMALL(L53:L97,1)</f>
        <v>7.5468750000000004E-4</v>
      </c>
    </row>
    <row r="5" spans="1:11" x14ac:dyDescent="0.25">
      <c r="A5" s="1"/>
      <c r="B5" s="7" t="s">
        <v>15</v>
      </c>
      <c r="C5" s="5"/>
      <c r="D5" s="5"/>
      <c r="E5" s="5"/>
      <c r="F5" s="5"/>
      <c r="G5" s="5"/>
      <c r="H5" s="8" t="s">
        <v>10</v>
      </c>
      <c r="I5" s="6">
        <f ca="1">_xlfn.STDEV.S(J53:J97)</f>
        <v>1.4531207893906288E-5</v>
      </c>
      <c r="J5" s="6">
        <f ca="1">_xlfn.STDEV.S(K53:K97)</f>
        <v>2.2550869365901506E-5</v>
      </c>
      <c r="K5" s="6">
        <f ca="1">_xlfn.STDEV.S(L53:L97)</f>
        <v>1.9650678908599657E-5</v>
      </c>
    </row>
    <row r="6" spans="1:11" x14ac:dyDescent="0.25">
      <c r="A6" s="1"/>
      <c r="B6" s="7" t="s">
        <v>28</v>
      </c>
      <c r="C6" s="5"/>
      <c r="D6" s="5"/>
      <c r="E6" s="5"/>
      <c r="F6" s="5"/>
      <c r="G6" s="5"/>
      <c r="H6" s="2" t="s">
        <v>9</v>
      </c>
      <c r="I6" s="6">
        <f ca="1">SUM(J53:J97,1)</f>
        <v>1.0213164004629629</v>
      </c>
      <c r="J6" s="6">
        <f ca="1">SUM(K53:K97,1)</f>
        <v>1.0213956828703703</v>
      </c>
      <c r="K6" s="6">
        <f ca="1">SUM(L53:L97,1)</f>
        <v>1.0214042013888889</v>
      </c>
    </row>
    <row r="7" spans="1:11" x14ac:dyDescent="0.25">
      <c r="A7" s="1"/>
      <c r="B7" s="7" t="s">
        <v>21</v>
      </c>
      <c r="C7" s="5"/>
      <c r="D7" s="5"/>
      <c r="E7" s="5"/>
      <c r="F7" s="5"/>
      <c r="G7" s="5"/>
      <c r="H7" s="5"/>
      <c r="I7" s="9"/>
      <c r="J7" s="9"/>
      <c r="K7" s="9"/>
    </row>
    <row r="8" spans="1:11" x14ac:dyDescent="0.25">
      <c r="A8" s="1"/>
      <c r="B8" s="7" t="s">
        <v>22</v>
      </c>
      <c r="C8" s="5"/>
      <c r="D8" s="5"/>
      <c r="E8" s="5"/>
      <c r="F8" s="5"/>
      <c r="G8" s="5"/>
      <c r="H8" s="5"/>
      <c r="I8" s="5"/>
      <c r="J8" s="5"/>
      <c r="K8" s="5"/>
    </row>
    <row r="9" spans="1:11" x14ac:dyDescent="0.25">
      <c r="A9" s="1"/>
      <c r="B9" s="7" t="s">
        <v>30</v>
      </c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1"/>
      <c r="B10" s="7" t="s">
        <v>18</v>
      </c>
      <c r="C10" s="5"/>
      <c r="D10" s="5"/>
      <c r="E10" s="5"/>
      <c r="F10" s="5"/>
      <c r="G10" s="5"/>
      <c r="H10" s="5"/>
      <c r="I10" s="5"/>
      <c r="J10" s="5"/>
      <c r="K10" s="5"/>
    </row>
    <row r="11" spans="1:11" x14ac:dyDescent="0.25">
      <c r="A11" s="1"/>
      <c r="B11" s="7" t="s">
        <v>24</v>
      </c>
      <c r="C11" s="5"/>
      <c r="D11" s="5"/>
      <c r="E11" s="5"/>
      <c r="F11" s="5"/>
      <c r="G11" s="5"/>
      <c r="H11" s="5"/>
      <c r="I11" s="5"/>
      <c r="J11" s="5"/>
      <c r="K11" s="5"/>
    </row>
    <row r="12" spans="1:11" x14ac:dyDescent="0.25">
      <c r="A12" s="1"/>
      <c r="B12" s="7" t="s">
        <v>19</v>
      </c>
      <c r="C12" s="5"/>
      <c r="D12" s="5"/>
      <c r="E12" s="5"/>
      <c r="F12" s="5"/>
      <c r="G12" s="5"/>
      <c r="H12" s="5"/>
      <c r="I12" s="5"/>
      <c r="J12" s="5"/>
      <c r="K12" s="9"/>
    </row>
    <row r="13" spans="1:11" x14ac:dyDescent="0.25">
      <c r="A13" s="1"/>
      <c r="B13" s="7" t="s">
        <v>20</v>
      </c>
      <c r="C13" s="5"/>
      <c r="D13" s="5"/>
      <c r="E13" s="5"/>
      <c r="F13" s="5"/>
      <c r="G13" s="5"/>
      <c r="I13" s="5"/>
      <c r="J13" s="5"/>
      <c r="K13" s="10">
        <f ca="1">SMALL(I4:K4,1)-L13</f>
        <v>7.5295138888888883E-4</v>
      </c>
    </row>
    <row r="14" spans="1:11" x14ac:dyDescent="0.25">
      <c r="A14" s="1"/>
      <c r="B14" s="7" t="s">
        <v>31</v>
      </c>
      <c r="C14" s="5"/>
      <c r="D14" s="5"/>
      <c r="E14" s="5"/>
      <c r="F14" s="5"/>
      <c r="G14" s="5"/>
      <c r="I14" s="5"/>
      <c r="J14" s="5"/>
      <c r="K14" s="10">
        <f ca="1">LARGE(I3:K3,1)+L13</f>
        <v>8.7645833333333336E-4</v>
      </c>
    </row>
    <row r="15" spans="1:11" x14ac:dyDescent="0.25">
      <c r="A15" s="1"/>
      <c r="B15" s="7" t="s">
        <v>29</v>
      </c>
      <c r="C15" s="5"/>
      <c r="D15" s="5"/>
      <c r="E15" s="5"/>
      <c r="F15" s="5"/>
      <c r="G15" s="5"/>
      <c r="I15" s="5"/>
      <c r="J15" s="5"/>
      <c r="K15" s="9"/>
    </row>
    <row r="16" spans="1:11" x14ac:dyDescent="0.25">
      <c r="A16" s="1"/>
      <c r="B16" s="7" t="s">
        <v>26</v>
      </c>
      <c r="C16" s="5"/>
      <c r="D16" s="5"/>
      <c r="E16" s="5"/>
      <c r="F16" s="5"/>
      <c r="G16" s="5"/>
      <c r="I16" s="5"/>
      <c r="K16" s="5"/>
    </row>
    <row r="17" spans="1:11" x14ac:dyDescent="0.25">
      <c r="A17" s="1"/>
      <c r="B17" s="7" t="s">
        <v>27</v>
      </c>
      <c r="C17" s="5"/>
      <c r="D17" s="5"/>
      <c r="E17" s="5"/>
      <c r="F17" s="5"/>
      <c r="G17" s="5"/>
      <c r="I17" s="5"/>
      <c r="K17" s="5"/>
    </row>
    <row r="18" spans="1:11" x14ac:dyDescent="0.25">
      <c r="A18" s="1"/>
      <c r="B18" s="7" t="s">
        <v>17</v>
      </c>
      <c r="C18" s="5"/>
      <c r="D18" s="5"/>
      <c r="E18" s="5"/>
      <c r="F18" s="5"/>
      <c r="G18" s="5"/>
      <c r="K18" s="5"/>
    </row>
    <row r="19" spans="1:11" x14ac:dyDescent="0.25">
      <c r="A19" s="1"/>
      <c r="B19" s="7"/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7"/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/>
      <c r="B21" s="7"/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7"/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7"/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7"/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7"/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7"/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7"/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7"/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7"/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7"/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7"/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A32" s="1"/>
      <c r="B32" s="7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5">
      <c r="A33" s="1"/>
      <c r="B33" s="7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5">
      <c r="A34" s="1"/>
      <c r="B34" s="7"/>
      <c r="C34" s="5"/>
      <c r="D34" s="5"/>
      <c r="E34" s="5"/>
      <c r="F34" s="5"/>
      <c r="G34" s="5"/>
      <c r="H34" s="5"/>
      <c r="I34" s="5"/>
      <c r="J34" s="5"/>
      <c r="K34" s="5"/>
    </row>
    <row r="35" spans="1:11" x14ac:dyDescent="0.25">
      <c r="A35" s="1"/>
      <c r="B35" s="7"/>
      <c r="C35" s="5"/>
      <c r="D35" s="5"/>
      <c r="E35" s="5"/>
      <c r="F35" s="5"/>
      <c r="G35" s="5"/>
      <c r="H35" s="5"/>
      <c r="I35" s="5"/>
      <c r="J35" s="5"/>
      <c r="K35" s="5"/>
    </row>
    <row r="36" spans="1:11" x14ac:dyDescent="0.25">
      <c r="A36" s="1"/>
      <c r="B36" s="7"/>
      <c r="C36" s="5"/>
      <c r="D36" s="5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2" x14ac:dyDescent="0.25">
      <c r="A50" s="2" t="s">
        <v>1</v>
      </c>
      <c r="B50" s="2" t="s">
        <v>0</v>
      </c>
      <c r="C50" s="2" t="s">
        <v>5</v>
      </c>
      <c r="D50" s="11" t="s">
        <v>4</v>
      </c>
      <c r="E50" s="12" t="s">
        <v>3</v>
      </c>
      <c r="F50" s="2" t="s">
        <v>2</v>
      </c>
      <c r="G50" s="13"/>
      <c r="H50" s="13"/>
      <c r="I50" s="5"/>
      <c r="J50" s="14">
        <f>MATCH(J52,$B$51:$B$1500,0)</f>
        <v>1</v>
      </c>
      <c r="K50" s="14">
        <f t="shared" ref="K50:L50" si="0">MATCH(K52,$B$51:$B$1500,0)</f>
        <v>29</v>
      </c>
      <c r="L50" s="14">
        <f t="shared" si="0"/>
        <v>57</v>
      </c>
    </row>
    <row r="51" spans="1:12" x14ac:dyDescent="0.25">
      <c r="A51" s="15">
        <v>2</v>
      </c>
      <c r="B51" s="16" t="s">
        <v>33</v>
      </c>
      <c r="C51" s="17">
        <v>28</v>
      </c>
      <c r="D51" s="18">
        <v>132</v>
      </c>
      <c r="E51" s="6">
        <v>8.3311342592592584E-4</v>
      </c>
      <c r="F51" s="19">
        <v>60.02</v>
      </c>
      <c r="G51" s="13"/>
      <c r="H51" s="13"/>
      <c r="I51" s="5"/>
      <c r="J51" s="20">
        <f>VLOOKUP(J$52,$B$50:$F$1500,2,FALSE)</f>
        <v>28</v>
      </c>
      <c r="K51" s="20">
        <f>VLOOKUP(K$52,$B$50:$F$1500,2,FALSE)</f>
        <v>28</v>
      </c>
      <c r="L51" s="20">
        <f>VLOOKUP(L$52,$B$50:$F$1500,2,FALSE)</f>
        <v>28</v>
      </c>
    </row>
    <row r="52" spans="1:12" x14ac:dyDescent="0.25">
      <c r="A52" s="15">
        <v>2</v>
      </c>
      <c r="B52" s="16" t="s">
        <v>33</v>
      </c>
      <c r="C52" s="17">
        <v>28</v>
      </c>
      <c r="D52" s="18">
        <v>132</v>
      </c>
      <c r="E52" s="6">
        <v>7.6527777777777781E-4</v>
      </c>
      <c r="F52" s="19">
        <v>65.34</v>
      </c>
      <c r="G52" s="13"/>
      <c r="H52" s="13"/>
      <c r="I52" s="21" t="s">
        <v>11</v>
      </c>
      <c r="J52" s="21" t="str">
        <f>VLOOKUP(1,$A$2:$B$36,2,FALSE)</f>
        <v>Fernando Mota</v>
      </c>
      <c r="K52" s="21" t="str">
        <f>VLOOKUP(2,$A$2:$B$36,2,FALSE)</f>
        <v>Gui Figueiredo</v>
      </c>
      <c r="L52" s="21" t="str">
        <f>VLOOKUP(3,$A$2:$B$36,2,FALSE)</f>
        <v>Phelipe Gabriel</v>
      </c>
    </row>
    <row r="53" spans="1:12" x14ac:dyDescent="0.25">
      <c r="A53" s="15">
        <v>2</v>
      </c>
      <c r="B53" s="16" t="s">
        <v>33</v>
      </c>
      <c r="C53" s="17">
        <v>28</v>
      </c>
      <c r="D53" s="18">
        <v>132</v>
      </c>
      <c r="E53" s="6">
        <v>7.6053240740740736E-4</v>
      </c>
      <c r="F53" s="19">
        <v>65.739999999999995</v>
      </c>
      <c r="G53" s="13"/>
      <c r="H53" s="13"/>
      <c r="I53" s="22">
        <v>1</v>
      </c>
      <c r="J53" s="23" cm="1">
        <f t="array" aca="1" ref="J53:J80" ca="1">OFFSET($E$51:$E$1500,J50-1,,J51)</f>
        <v>8.3311342592592584E-4</v>
      </c>
      <c r="K53" s="23" cm="1">
        <f t="array" aca="1" ref="K53:K80" ca="1">OFFSET($E$51:$E$1500,K50-1,,K51)</f>
        <v>8.7645833333333336E-4</v>
      </c>
      <c r="L53" s="23" cm="1">
        <f t="array" aca="1" ref="L53:L80" ca="1">OFFSET($E$51:$E$1500,L50-1,,L51)</f>
        <v>8.6246527777777786E-4</v>
      </c>
    </row>
    <row r="54" spans="1:12" x14ac:dyDescent="0.25">
      <c r="A54" s="15">
        <v>2</v>
      </c>
      <c r="B54" s="16" t="s">
        <v>33</v>
      </c>
      <c r="C54" s="17">
        <v>28</v>
      </c>
      <c r="D54" s="18">
        <v>132</v>
      </c>
      <c r="E54" s="6">
        <v>7.6236111111111123E-4</v>
      </c>
      <c r="F54" s="19">
        <v>65.59</v>
      </c>
      <c r="G54" s="13"/>
      <c r="H54" s="13"/>
      <c r="I54" s="22">
        <v>2</v>
      </c>
      <c r="J54" s="23">
        <f ca="1"/>
        <v>7.6527777777777781E-4</v>
      </c>
      <c r="K54" s="23">
        <f ca="1"/>
        <v>7.6692129629629636E-4</v>
      </c>
      <c r="L54" s="23">
        <f ca="1"/>
        <v>7.6570601851851843E-4</v>
      </c>
    </row>
    <row r="55" spans="1:12" x14ac:dyDescent="0.25">
      <c r="A55" s="15">
        <v>2</v>
      </c>
      <c r="B55" s="16" t="s">
        <v>33</v>
      </c>
      <c r="C55" s="17">
        <v>28</v>
      </c>
      <c r="D55" s="18">
        <v>132</v>
      </c>
      <c r="E55" s="6">
        <v>7.6281249999999993E-4</v>
      </c>
      <c r="F55" s="19">
        <v>65.55</v>
      </c>
      <c r="G55" s="13"/>
      <c r="H55" s="13"/>
      <c r="I55" s="22">
        <v>3</v>
      </c>
      <c r="J55" s="23">
        <f ca="1"/>
        <v>7.6053240740740736E-4</v>
      </c>
      <c r="K55" s="23">
        <f ca="1"/>
        <v>7.6319444444444438E-4</v>
      </c>
      <c r="L55" s="23">
        <f ca="1"/>
        <v>7.7306712962962962E-4</v>
      </c>
    </row>
    <row r="56" spans="1:12" x14ac:dyDescent="0.25">
      <c r="A56" s="15">
        <v>2</v>
      </c>
      <c r="B56" s="16" t="s">
        <v>33</v>
      </c>
      <c r="C56" s="17">
        <v>28</v>
      </c>
      <c r="D56" s="18">
        <v>132</v>
      </c>
      <c r="E56" s="6">
        <v>7.5677083333333336E-4</v>
      </c>
      <c r="F56" s="19">
        <v>66.069999999999993</v>
      </c>
      <c r="G56" s="13"/>
      <c r="H56" s="13"/>
      <c r="I56" s="22">
        <v>4</v>
      </c>
      <c r="J56" s="23">
        <f ca="1"/>
        <v>7.6236111111111123E-4</v>
      </c>
      <c r="K56" s="23">
        <f ca="1"/>
        <v>7.7598379629629632E-4</v>
      </c>
      <c r="L56" s="23">
        <f ca="1"/>
        <v>7.6166666666666668E-4</v>
      </c>
    </row>
    <row r="57" spans="1:12" x14ac:dyDescent="0.25">
      <c r="A57" s="15">
        <v>2</v>
      </c>
      <c r="B57" s="16" t="s">
        <v>33</v>
      </c>
      <c r="C57" s="17">
        <v>28</v>
      </c>
      <c r="D57" s="18">
        <v>132</v>
      </c>
      <c r="E57" s="6">
        <v>7.5559027777777777E-4</v>
      </c>
      <c r="F57" s="19">
        <v>66.17</v>
      </c>
      <c r="G57" s="13"/>
      <c r="H57" s="13"/>
      <c r="I57" s="22">
        <v>5</v>
      </c>
      <c r="J57" s="23">
        <f ca="1"/>
        <v>7.6281249999999993E-4</v>
      </c>
      <c r="K57" s="23">
        <f ca="1"/>
        <v>7.6421296296296296E-4</v>
      </c>
      <c r="L57" s="23">
        <f ca="1"/>
        <v>7.6562499999999992E-4</v>
      </c>
    </row>
    <row r="58" spans="1:12" x14ac:dyDescent="0.25">
      <c r="A58" s="15">
        <v>2</v>
      </c>
      <c r="B58" s="16" t="s">
        <v>33</v>
      </c>
      <c r="C58" s="17">
        <v>28</v>
      </c>
      <c r="D58" s="18">
        <v>132</v>
      </c>
      <c r="E58" s="6">
        <v>7.5469907407407397E-4</v>
      </c>
      <c r="F58" s="19">
        <v>66.25</v>
      </c>
      <c r="G58" s="13"/>
      <c r="H58" s="13"/>
      <c r="I58" s="22">
        <v>6</v>
      </c>
      <c r="J58" s="23">
        <f ca="1"/>
        <v>7.5677083333333336E-4</v>
      </c>
      <c r="K58" s="23">
        <f ca="1"/>
        <v>7.5423611111111123E-4</v>
      </c>
      <c r="L58" s="23">
        <f ca="1"/>
        <v>7.6012731481481471E-4</v>
      </c>
    </row>
    <row r="59" spans="1:12" x14ac:dyDescent="0.25">
      <c r="A59" s="15">
        <v>2</v>
      </c>
      <c r="B59" s="16" t="s">
        <v>33</v>
      </c>
      <c r="C59" s="17">
        <v>28</v>
      </c>
      <c r="D59" s="18">
        <v>132</v>
      </c>
      <c r="E59" s="6">
        <v>7.5453703703703707E-4</v>
      </c>
      <c r="F59" s="19">
        <v>66.27</v>
      </c>
      <c r="G59" s="13"/>
      <c r="H59" s="13"/>
      <c r="I59" s="22">
        <v>7</v>
      </c>
      <c r="J59" s="23">
        <f ca="1"/>
        <v>7.5559027777777777E-4</v>
      </c>
      <c r="K59" s="23">
        <f ca="1"/>
        <v>7.553587962962964E-4</v>
      </c>
      <c r="L59" s="23">
        <f ca="1"/>
        <v>7.6410879629629626E-4</v>
      </c>
    </row>
    <row r="60" spans="1:12" x14ac:dyDescent="0.25">
      <c r="A60" s="15">
        <v>2</v>
      </c>
      <c r="B60" s="16" t="s">
        <v>33</v>
      </c>
      <c r="C60" s="17">
        <v>28</v>
      </c>
      <c r="D60" s="18">
        <v>132</v>
      </c>
      <c r="E60" s="6">
        <v>7.5539351851851852E-4</v>
      </c>
      <c r="F60" s="19">
        <v>66.19</v>
      </c>
      <c r="G60" s="13"/>
      <c r="H60" s="13"/>
      <c r="I60" s="22">
        <v>8</v>
      </c>
      <c r="J60" s="23">
        <f ca="1"/>
        <v>7.5469907407407397E-4</v>
      </c>
      <c r="K60" s="23">
        <f ca="1"/>
        <v>7.6473379629629634E-4</v>
      </c>
      <c r="L60" s="23">
        <f ca="1"/>
        <v>7.6792824074074079E-4</v>
      </c>
    </row>
    <row r="61" spans="1:12" x14ac:dyDescent="0.25">
      <c r="A61" s="15">
        <v>2</v>
      </c>
      <c r="B61" s="16" t="s">
        <v>33</v>
      </c>
      <c r="C61" s="17">
        <v>28</v>
      </c>
      <c r="D61" s="18">
        <v>132</v>
      </c>
      <c r="E61" s="6">
        <v>7.5295138888888883E-4</v>
      </c>
      <c r="F61" s="19">
        <v>66.41</v>
      </c>
      <c r="G61" s="13"/>
      <c r="H61" s="13"/>
      <c r="I61" s="22">
        <v>9</v>
      </c>
      <c r="J61" s="23">
        <f ca="1"/>
        <v>7.5453703703703707E-4</v>
      </c>
      <c r="K61" s="23">
        <f ca="1"/>
        <v>7.5583333333333329E-4</v>
      </c>
      <c r="L61" s="23">
        <f ca="1"/>
        <v>7.6137731481481466E-4</v>
      </c>
    </row>
    <row r="62" spans="1:12" x14ac:dyDescent="0.25">
      <c r="A62" s="15">
        <v>2</v>
      </c>
      <c r="B62" s="16" t="s">
        <v>33</v>
      </c>
      <c r="C62" s="17">
        <v>28</v>
      </c>
      <c r="D62" s="18">
        <v>132</v>
      </c>
      <c r="E62" s="6">
        <v>7.5869212962962956E-4</v>
      </c>
      <c r="F62" s="19">
        <v>65.900000000000006</v>
      </c>
      <c r="G62" s="13"/>
      <c r="H62" s="13"/>
      <c r="I62" s="22">
        <v>10</v>
      </c>
      <c r="J62" s="23">
        <f ca="1"/>
        <v>7.5539351851851852E-4</v>
      </c>
      <c r="K62" s="23">
        <f ca="1"/>
        <v>7.5805555555555554E-4</v>
      </c>
      <c r="L62" s="23">
        <f ca="1"/>
        <v>7.5798611111111108E-4</v>
      </c>
    </row>
    <row r="63" spans="1:12" x14ac:dyDescent="0.25">
      <c r="A63" s="15">
        <v>2</v>
      </c>
      <c r="B63" s="16" t="s">
        <v>33</v>
      </c>
      <c r="C63" s="17">
        <v>28</v>
      </c>
      <c r="D63" s="18">
        <v>132</v>
      </c>
      <c r="E63" s="6">
        <v>7.5627314814814817E-4</v>
      </c>
      <c r="F63" s="19">
        <v>66.11</v>
      </c>
      <c r="G63" s="13"/>
      <c r="H63" s="13"/>
      <c r="I63" s="22">
        <v>11</v>
      </c>
      <c r="J63" s="23">
        <f ca="1"/>
        <v>7.5295138888888883E-4</v>
      </c>
      <c r="K63" s="23">
        <f ca="1"/>
        <v>7.5809027777777778E-4</v>
      </c>
      <c r="L63" s="23">
        <f ca="1"/>
        <v>7.6034722222222215E-4</v>
      </c>
    </row>
    <row r="64" spans="1:12" x14ac:dyDescent="0.25">
      <c r="A64" s="15">
        <v>2</v>
      </c>
      <c r="B64" s="16" t="s">
        <v>33</v>
      </c>
      <c r="C64" s="17">
        <v>28</v>
      </c>
      <c r="D64" s="18">
        <v>132</v>
      </c>
      <c r="E64" s="6">
        <v>7.6134259259259265E-4</v>
      </c>
      <c r="F64" s="19">
        <v>65.67</v>
      </c>
      <c r="G64" s="13"/>
      <c r="H64" s="13"/>
      <c r="I64" s="22">
        <v>12</v>
      </c>
      <c r="J64" s="23">
        <f ca="1"/>
        <v>7.5869212962962956E-4</v>
      </c>
      <c r="K64" s="23">
        <f ca="1"/>
        <v>7.5839120370370372E-4</v>
      </c>
      <c r="L64" s="23">
        <f ca="1"/>
        <v>7.5657407407407401E-4</v>
      </c>
    </row>
    <row r="65" spans="1:12" x14ac:dyDescent="0.25">
      <c r="A65" s="15">
        <v>2</v>
      </c>
      <c r="B65" s="16" t="s">
        <v>33</v>
      </c>
      <c r="C65" s="17">
        <v>28</v>
      </c>
      <c r="D65" s="18">
        <v>132</v>
      </c>
      <c r="E65" s="6">
        <v>7.5646990740740742E-4</v>
      </c>
      <c r="F65" s="19">
        <v>66.099999999999994</v>
      </c>
      <c r="G65" s="13"/>
      <c r="H65" s="13"/>
      <c r="I65" s="22">
        <v>13</v>
      </c>
      <c r="J65" s="23">
        <f ca="1"/>
        <v>7.5627314814814817E-4</v>
      </c>
      <c r="K65" s="23">
        <f ca="1"/>
        <v>7.6127314814814818E-4</v>
      </c>
      <c r="L65" s="23">
        <f ca="1"/>
        <v>7.5613425925925924E-4</v>
      </c>
    </row>
    <row r="66" spans="1:12" x14ac:dyDescent="0.25">
      <c r="A66" s="15">
        <v>2</v>
      </c>
      <c r="B66" s="16" t="s">
        <v>33</v>
      </c>
      <c r="C66" s="17">
        <v>28</v>
      </c>
      <c r="D66" s="18">
        <v>132</v>
      </c>
      <c r="E66" s="6">
        <v>7.5715277777777771E-4</v>
      </c>
      <c r="F66" s="19">
        <v>66.040000000000006</v>
      </c>
      <c r="G66" s="13"/>
      <c r="H66" s="13"/>
      <c r="I66" s="22">
        <v>14</v>
      </c>
      <c r="J66" s="23">
        <f ca="1"/>
        <v>7.6134259259259265E-4</v>
      </c>
      <c r="K66" s="23">
        <f ca="1"/>
        <v>7.5959490740740751E-4</v>
      </c>
      <c r="L66" s="23">
        <f ca="1"/>
        <v>7.6094907407407415E-4</v>
      </c>
    </row>
    <row r="67" spans="1:12" x14ac:dyDescent="0.25">
      <c r="A67" s="15">
        <v>2</v>
      </c>
      <c r="B67" s="16" t="s">
        <v>33</v>
      </c>
      <c r="C67" s="17">
        <v>28</v>
      </c>
      <c r="D67" s="18">
        <v>132</v>
      </c>
      <c r="E67" s="6">
        <v>7.6137731481481466E-4</v>
      </c>
      <c r="F67" s="19">
        <v>65.67</v>
      </c>
      <c r="G67" s="13"/>
      <c r="I67" s="22">
        <v>15</v>
      </c>
      <c r="J67" s="23">
        <f ca="1"/>
        <v>7.5646990740740742E-4</v>
      </c>
      <c r="K67" s="23">
        <f ca="1"/>
        <v>7.5665509259259262E-4</v>
      </c>
      <c r="L67" s="23">
        <f ca="1"/>
        <v>7.6001157407407397E-4</v>
      </c>
    </row>
    <row r="68" spans="1:12" x14ac:dyDescent="0.25">
      <c r="A68" s="15">
        <v>2</v>
      </c>
      <c r="B68" s="16" t="s">
        <v>33</v>
      </c>
      <c r="C68" s="17">
        <v>28</v>
      </c>
      <c r="D68" s="18">
        <v>132</v>
      </c>
      <c r="E68" s="6">
        <v>7.5766203703703705E-4</v>
      </c>
      <c r="F68" s="19">
        <v>65.989999999999995</v>
      </c>
      <c r="G68" s="13"/>
      <c r="I68" s="22">
        <v>16</v>
      </c>
      <c r="J68" s="23">
        <f ca="1"/>
        <v>7.5715277777777771E-4</v>
      </c>
      <c r="K68" s="23">
        <f ca="1"/>
        <v>7.6253472222222217E-4</v>
      </c>
      <c r="L68" s="23">
        <f ca="1"/>
        <v>7.6333333333333331E-4</v>
      </c>
    </row>
    <row r="69" spans="1:12" x14ac:dyDescent="0.25">
      <c r="A69" s="15">
        <v>2</v>
      </c>
      <c r="B69" s="16" t="s">
        <v>33</v>
      </c>
      <c r="C69" s="17">
        <v>28</v>
      </c>
      <c r="D69" s="18">
        <v>132</v>
      </c>
      <c r="E69" s="6">
        <v>7.5792824074074076E-4</v>
      </c>
      <c r="F69" s="19">
        <v>65.97</v>
      </c>
      <c r="G69" s="13"/>
      <c r="I69" s="22">
        <v>17</v>
      </c>
      <c r="J69" s="23">
        <f ca="1"/>
        <v>7.6137731481481466E-4</v>
      </c>
      <c r="K69" s="23">
        <f ca="1"/>
        <v>7.6105324074074064E-4</v>
      </c>
      <c r="L69" s="23">
        <f ca="1"/>
        <v>7.5584490740740733E-4</v>
      </c>
    </row>
    <row r="70" spans="1:12" x14ac:dyDescent="0.25">
      <c r="A70" s="15">
        <v>2</v>
      </c>
      <c r="B70" s="16" t="s">
        <v>33</v>
      </c>
      <c r="C70" s="17">
        <v>28</v>
      </c>
      <c r="D70" s="18">
        <v>132</v>
      </c>
      <c r="E70" s="6">
        <v>7.5962962962962963E-4</v>
      </c>
      <c r="F70" s="19">
        <v>65.819999999999993</v>
      </c>
      <c r="G70" s="13"/>
      <c r="I70" s="22">
        <v>18</v>
      </c>
      <c r="J70" s="23">
        <f ca="1"/>
        <v>7.5766203703703705E-4</v>
      </c>
      <c r="K70" s="23">
        <f ca="1"/>
        <v>7.5958333333333346E-4</v>
      </c>
      <c r="L70" s="23">
        <f ca="1"/>
        <v>7.5917824074074082E-4</v>
      </c>
    </row>
    <row r="71" spans="1:12" x14ac:dyDescent="0.25">
      <c r="A71" s="15">
        <v>2</v>
      </c>
      <c r="B71" s="16" t="s">
        <v>33</v>
      </c>
      <c r="C71" s="17">
        <v>28</v>
      </c>
      <c r="D71" s="18">
        <v>132</v>
      </c>
      <c r="E71" s="6">
        <v>7.5650462962962954E-4</v>
      </c>
      <c r="F71" s="19">
        <v>66.09</v>
      </c>
      <c r="G71" s="13"/>
      <c r="I71" s="22">
        <v>19</v>
      </c>
      <c r="J71" s="23">
        <f ca="1"/>
        <v>7.5792824074074076E-4</v>
      </c>
      <c r="K71" s="23">
        <f ca="1"/>
        <v>7.5914351851851848E-4</v>
      </c>
      <c r="L71" s="23">
        <f ca="1"/>
        <v>7.5964120370370367E-4</v>
      </c>
    </row>
    <row r="72" spans="1:12" x14ac:dyDescent="0.25">
      <c r="A72" s="15">
        <v>2</v>
      </c>
      <c r="B72" s="16" t="s">
        <v>33</v>
      </c>
      <c r="C72" s="17">
        <v>28</v>
      </c>
      <c r="D72" s="18">
        <v>132</v>
      </c>
      <c r="E72" s="6">
        <v>7.5791666666666661E-4</v>
      </c>
      <c r="F72" s="19">
        <v>65.97</v>
      </c>
      <c r="G72" s="13"/>
      <c r="I72" s="22">
        <v>20</v>
      </c>
      <c r="J72" s="23">
        <f ca="1"/>
        <v>7.5962962962962963E-4</v>
      </c>
      <c r="K72" s="23">
        <f ca="1"/>
        <v>7.5733796296296302E-4</v>
      </c>
      <c r="L72" s="23">
        <f ca="1"/>
        <v>7.5468750000000004E-4</v>
      </c>
    </row>
    <row r="73" spans="1:12" x14ac:dyDescent="0.25">
      <c r="A73" s="15">
        <v>2</v>
      </c>
      <c r="B73" s="16" t="s">
        <v>33</v>
      </c>
      <c r="C73" s="17">
        <v>28</v>
      </c>
      <c r="D73" s="18">
        <v>132</v>
      </c>
      <c r="E73" s="6">
        <v>7.5553240740740745E-4</v>
      </c>
      <c r="F73" s="19">
        <v>66.180000000000007</v>
      </c>
      <c r="G73" s="13"/>
      <c r="I73" s="22">
        <v>21</v>
      </c>
      <c r="J73" s="23">
        <f ca="1"/>
        <v>7.5650462962962954E-4</v>
      </c>
      <c r="K73" s="23">
        <f ca="1"/>
        <v>7.5644675925925923E-4</v>
      </c>
      <c r="L73" s="23">
        <f ca="1"/>
        <v>7.6318287037037034E-4</v>
      </c>
    </row>
    <row r="74" spans="1:12" x14ac:dyDescent="0.25">
      <c r="A74" s="15">
        <v>2</v>
      </c>
      <c r="B74" s="16" t="s">
        <v>33</v>
      </c>
      <c r="C74" s="17">
        <v>28</v>
      </c>
      <c r="D74" s="18">
        <v>132</v>
      </c>
      <c r="E74" s="6">
        <v>7.691435185185184E-4</v>
      </c>
      <c r="F74" s="19">
        <v>65.010000000000005</v>
      </c>
      <c r="G74" s="13"/>
      <c r="I74" s="22">
        <v>22</v>
      </c>
      <c r="J74" s="23">
        <f ca="1"/>
        <v>7.5791666666666661E-4</v>
      </c>
      <c r="K74" s="23">
        <f ca="1"/>
        <v>7.5511574074074066E-4</v>
      </c>
      <c r="L74" s="23">
        <f ca="1"/>
        <v>7.5586805555555552E-4</v>
      </c>
    </row>
    <row r="75" spans="1:12" x14ac:dyDescent="0.25">
      <c r="A75" s="15">
        <v>2</v>
      </c>
      <c r="B75" s="16" t="s">
        <v>33</v>
      </c>
      <c r="C75" s="17">
        <v>28</v>
      </c>
      <c r="D75" s="18">
        <v>132</v>
      </c>
      <c r="E75" s="6">
        <v>7.5879629629629637E-4</v>
      </c>
      <c r="F75" s="19">
        <v>65.89</v>
      </c>
      <c r="G75" s="13"/>
      <c r="I75" s="22">
        <v>23</v>
      </c>
      <c r="J75" s="23">
        <f ca="1"/>
        <v>7.5553240740740745E-4</v>
      </c>
      <c r="K75" s="23">
        <f ca="1"/>
        <v>7.687731481481482E-4</v>
      </c>
      <c r="L75" s="23">
        <f ca="1"/>
        <v>7.585995370370369E-4</v>
      </c>
    </row>
    <row r="76" spans="1:12" x14ac:dyDescent="0.25">
      <c r="A76" s="15">
        <v>2</v>
      </c>
      <c r="B76" s="16" t="s">
        <v>33</v>
      </c>
      <c r="C76" s="17">
        <v>28</v>
      </c>
      <c r="D76" s="18">
        <v>132</v>
      </c>
      <c r="E76" s="6">
        <v>7.5678240740740751E-4</v>
      </c>
      <c r="F76" s="19">
        <v>66.069999999999993</v>
      </c>
      <c r="G76" s="13"/>
      <c r="I76" s="22">
        <v>24</v>
      </c>
      <c r="J76" s="23">
        <f ca="1"/>
        <v>7.691435185185184E-4</v>
      </c>
      <c r="K76" s="23">
        <f ca="1"/>
        <v>7.5619212962962966E-4</v>
      </c>
      <c r="L76" s="23">
        <f ca="1"/>
        <v>7.564930555555555E-4</v>
      </c>
    </row>
    <row r="77" spans="1:12" x14ac:dyDescent="0.25">
      <c r="A77" s="15">
        <v>2</v>
      </c>
      <c r="B77" s="16" t="s">
        <v>33</v>
      </c>
      <c r="C77" s="17">
        <v>28</v>
      </c>
      <c r="D77" s="18">
        <v>132</v>
      </c>
      <c r="E77" s="6">
        <v>7.6376157407407415E-4</v>
      </c>
      <c r="F77" s="19">
        <v>65.47</v>
      </c>
      <c r="G77" s="13"/>
      <c r="I77" s="22">
        <v>25</v>
      </c>
      <c r="J77" s="23">
        <f ca="1"/>
        <v>7.5879629629629637E-4</v>
      </c>
      <c r="K77" s="23">
        <f ca="1"/>
        <v>7.5508101851851854E-4</v>
      </c>
      <c r="L77" s="23">
        <f ca="1"/>
        <v>7.6155092592592594E-4</v>
      </c>
    </row>
    <row r="78" spans="1:12" x14ac:dyDescent="0.25">
      <c r="A78" s="15">
        <v>2</v>
      </c>
      <c r="B78" s="16" t="s">
        <v>33</v>
      </c>
      <c r="C78" s="17">
        <v>28</v>
      </c>
      <c r="D78" s="18">
        <v>132</v>
      </c>
      <c r="E78" s="6">
        <v>7.5739583333333334E-4</v>
      </c>
      <c r="F78" s="19">
        <v>66.02</v>
      </c>
      <c r="G78" s="13"/>
      <c r="I78" s="22">
        <v>26</v>
      </c>
      <c r="J78" s="23">
        <f ca="1"/>
        <v>7.5678240740740751E-4</v>
      </c>
      <c r="K78" s="23">
        <f ca="1"/>
        <v>7.5766203703703705E-4</v>
      </c>
      <c r="L78" s="23">
        <f ca="1"/>
        <v>7.6041666666666662E-4</v>
      </c>
    </row>
    <row r="79" spans="1:12" x14ac:dyDescent="0.25">
      <c r="A79" s="15">
        <v>2</v>
      </c>
      <c r="B79" s="16" t="s">
        <v>13</v>
      </c>
      <c r="C79" s="17">
        <v>28</v>
      </c>
      <c r="D79" s="18">
        <v>156</v>
      </c>
      <c r="E79" s="6">
        <v>8.7645833333333336E-4</v>
      </c>
      <c r="F79" s="19">
        <v>57.05</v>
      </c>
      <c r="G79" s="13"/>
      <c r="I79" s="22">
        <v>27</v>
      </c>
      <c r="J79" s="23">
        <f ca="1"/>
        <v>7.6376157407407415E-4</v>
      </c>
      <c r="K79" s="23">
        <f ca="1"/>
        <v>7.6216435185185187E-4</v>
      </c>
      <c r="L79" s="23">
        <f ca="1"/>
        <v>7.6415509259259264E-4</v>
      </c>
    </row>
    <row r="80" spans="1:12" x14ac:dyDescent="0.25">
      <c r="A80" s="15">
        <v>2</v>
      </c>
      <c r="B80" s="16" t="s">
        <v>13</v>
      </c>
      <c r="C80" s="17">
        <v>28</v>
      </c>
      <c r="D80" s="18">
        <v>156</v>
      </c>
      <c r="E80" s="6">
        <v>7.6692129629629636E-4</v>
      </c>
      <c r="F80" s="19">
        <v>65.2</v>
      </c>
      <c r="G80" s="13"/>
      <c r="I80" s="22">
        <v>28</v>
      </c>
      <c r="J80" s="23">
        <f ca="1"/>
        <v>7.5739583333333334E-4</v>
      </c>
      <c r="K80" s="23">
        <f ca="1"/>
        <v>7.5560185185185192E-4</v>
      </c>
      <c r="L80" s="23">
        <f ca="1"/>
        <v>7.571759259259259E-4</v>
      </c>
    </row>
    <row r="81" spans="1:12" x14ac:dyDescent="0.25">
      <c r="A81" s="15">
        <v>2</v>
      </c>
      <c r="B81" s="16" t="s">
        <v>13</v>
      </c>
      <c r="C81" s="17">
        <v>28</v>
      </c>
      <c r="D81" s="18">
        <v>156</v>
      </c>
      <c r="E81" s="6">
        <v>7.6319444444444438E-4</v>
      </c>
      <c r="F81" s="19">
        <v>65.510000000000005</v>
      </c>
      <c r="G81" s="13"/>
      <c r="I81" s="22">
        <v>29</v>
      </c>
      <c r="J81" s="23"/>
      <c r="K81" s="23"/>
      <c r="L81" s="23"/>
    </row>
    <row r="82" spans="1:12" x14ac:dyDescent="0.25">
      <c r="A82" s="15">
        <v>2</v>
      </c>
      <c r="B82" s="16" t="s">
        <v>13</v>
      </c>
      <c r="C82" s="17">
        <v>28</v>
      </c>
      <c r="D82" s="18">
        <v>156</v>
      </c>
      <c r="E82" s="6">
        <v>7.7598379629629632E-4</v>
      </c>
      <c r="F82" s="19">
        <v>64.430000000000007</v>
      </c>
      <c r="G82" s="13"/>
      <c r="I82" s="22">
        <v>30</v>
      </c>
      <c r="J82" s="23"/>
      <c r="K82" s="23"/>
      <c r="L82" s="23"/>
    </row>
    <row r="83" spans="1:12" x14ac:dyDescent="0.25">
      <c r="A83" s="15">
        <v>2</v>
      </c>
      <c r="B83" s="16" t="s">
        <v>13</v>
      </c>
      <c r="C83" s="17">
        <v>28</v>
      </c>
      <c r="D83" s="18">
        <v>156</v>
      </c>
      <c r="E83" s="6">
        <v>7.6421296296296296E-4</v>
      </c>
      <c r="F83" s="19">
        <v>65.430000000000007</v>
      </c>
      <c r="G83" s="13"/>
      <c r="I83" s="22">
        <v>31</v>
      </c>
      <c r="J83" s="23"/>
      <c r="K83" s="23"/>
      <c r="L83" s="23"/>
    </row>
    <row r="84" spans="1:12" x14ac:dyDescent="0.25">
      <c r="A84" s="15">
        <v>2</v>
      </c>
      <c r="B84" s="16" t="s">
        <v>13</v>
      </c>
      <c r="C84" s="17">
        <v>28</v>
      </c>
      <c r="D84" s="18">
        <v>156</v>
      </c>
      <c r="E84" s="6">
        <v>7.5423611111111123E-4</v>
      </c>
      <c r="F84" s="19">
        <v>66.290000000000006</v>
      </c>
      <c r="G84" s="13"/>
      <c r="I84" s="22">
        <v>32</v>
      </c>
      <c r="J84" s="23"/>
      <c r="K84" s="23"/>
      <c r="L84" s="23"/>
    </row>
    <row r="85" spans="1:12" x14ac:dyDescent="0.25">
      <c r="A85" s="15">
        <v>2</v>
      </c>
      <c r="B85" s="16" t="s">
        <v>13</v>
      </c>
      <c r="C85" s="17">
        <v>28</v>
      </c>
      <c r="D85" s="18">
        <v>156</v>
      </c>
      <c r="E85" s="6">
        <v>7.553587962962964E-4</v>
      </c>
      <c r="F85" s="19">
        <v>66.19</v>
      </c>
      <c r="G85" s="13"/>
      <c r="I85" s="22">
        <v>33</v>
      </c>
      <c r="J85" s="23"/>
      <c r="K85" s="23"/>
      <c r="L85" s="23"/>
    </row>
    <row r="86" spans="1:12" x14ac:dyDescent="0.25">
      <c r="A86" s="15">
        <v>2</v>
      </c>
      <c r="B86" s="16" t="s">
        <v>13</v>
      </c>
      <c r="C86" s="17">
        <v>28</v>
      </c>
      <c r="D86" s="18">
        <v>156</v>
      </c>
      <c r="E86" s="6">
        <v>7.6473379629629634E-4</v>
      </c>
      <c r="F86" s="19">
        <v>65.38</v>
      </c>
      <c r="G86" s="13"/>
      <c r="I86" s="22">
        <v>34</v>
      </c>
      <c r="J86" s="23"/>
      <c r="K86" s="23"/>
      <c r="L86" s="23"/>
    </row>
    <row r="87" spans="1:12" x14ac:dyDescent="0.25">
      <c r="A87" s="15">
        <v>2</v>
      </c>
      <c r="B87" s="16" t="s">
        <v>13</v>
      </c>
      <c r="C87" s="17">
        <v>28</v>
      </c>
      <c r="D87" s="18">
        <v>156</v>
      </c>
      <c r="E87" s="6">
        <v>7.5583333333333329E-4</v>
      </c>
      <c r="F87" s="19">
        <v>66.150000000000006</v>
      </c>
      <c r="G87" s="13"/>
      <c r="I87" s="22">
        <v>35</v>
      </c>
      <c r="J87" s="23"/>
      <c r="K87" s="23"/>
      <c r="L87" s="23"/>
    </row>
    <row r="88" spans="1:12" x14ac:dyDescent="0.25">
      <c r="A88" s="15">
        <v>2</v>
      </c>
      <c r="B88" s="16" t="s">
        <v>13</v>
      </c>
      <c r="C88" s="17">
        <v>28</v>
      </c>
      <c r="D88" s="18">
        <v>156</v>
      </c>
      <c r="E88" s="6">
        <v>7.5805555555555554E-4</v>
      </c>
      <c r="F88" s="19">
        <v>65.959999999999994</v>
      </c>
      <c r="G88" s="13"/>
      <c r="I88" s="22">
        <v>36</v>
      </c>
      <c r="J88" s="23"/>
      <c r="K88" s="23"/>
      <c r="L88" s="23"/>
    </row>
    <row r="89" spans="1:12" x14ac:dyDescent="0.25">
      <c r="A89" s="15">
        <v>2</v>
      </c>
      <c r="B89" s="16" t="s">
        <v>13</v>
      </c>
      <c r="C89" s="17">
        <v>28</v>
      </c>
      <c r="D89" s="18">
        <v>156</v>
      </c>
      <c r="E89" s="6">
        <v>7.5809027777777778E-4</v>
      </c>
      <c r="F89" s="19">
        <v>65.959999999999994</v>
      </c>
      <c r="G89" s="13"/>
      <c r="I89" s="22">
        <v>37</v>
      </c>
      <c r="J89" s="23"/>
      <c r="K89" s="23"/>
      <c r="L89" s="23"/>
    </row>
    <row r="90" spans="1:12" x14ac:dyDescent="0.25">
      <c r="A90" s="15">
        <v>2</v>
      </c>
      <c r="B90" s="16" t="s">
        <v>13</v>
      </c>
      <c r="C90" s="17">
        <v>28</v>
      </c>
      <c r="D90" s="18">
        <v>156</v>
      </c>
      <c r="E90" s="6">
        <v>7.5839120370370372E-4</v>
      </c>
      <c r="F90" s="19">
        <v>65.930000000000007</v>
      </c>
      <c r="G90" s="13"/>
      <c r="I90" s="22">
        <v>38</v>
      </c>
      <c r="J90" s="23"/>
      <c r="K90" s="23"/>
      <c r="L90" s="23"/>
    </row>
    <row r="91" spans="1:12" x14ac:dyDescent="0.25">
      <c r="A91" s="15">
        <v>2</v>
      </c>
      <c r="B91" s="16" t="s">
        <v>13</v>
      </c>
      <c r="C91" s="17">
        <v>28</v>
      </c>
      <c r="D91" s="18">
        <v>156</v>
      </c>
      <c r="E91" s="6">
        <v>7.6127314814814818E-4</v>
      </c>
      <c r="F91" s="19">
        <v>65.680000000000007</v>
      </c>
      <c r="G91" s="13"/>
      <c r="I91" s="22">
        <v>39</v>
      </c>
      <c r="J91" s="23"/>
      <c r="K91" s="23"/>
      <c r="L91" s="23"/>
    </row>
    <row r="92" spans="1:12" x14ac:dyDescent="0.25">
      <c r="A92" s="15">
        <v>2</v>
      </c>
      <c r="B92" s="16" t="s">
        <v>13</v>
      </c>
      <c r="C92" s="17">
        <v>28</v>
      </c>
      <c r="D92" s="18">
        <v>156</v>
      </c>
      <c r="E92" s="6">
        <v>7.5959490740740751E-4</v>
      </c>
      <c r="F92" s="19">
        <v>65.819999999999993</v>
      </c>
      <c r="G92" s="13"/>
      <c r="I92" s="22">
        <v>40</v>
      </c>
      <c r="J92" s="23"/>
      <c r="K92" s="23"/>
      <c r="L92" s="23"/>
    </row>
    <row r="93" spans="1:12" x14ac:dyDescent="0.25">
      <c r="A93" s="15">
        <v>2</v>
      </c>
      <c r="B93" s="16" t="s">
        <v>13</v>
      </c>
      <c r="C93" s="17">
        <v>28</v>
      </c>
      <c r="D93" s="18">
        <v>156</v>
      </c>
      <c r="E93" s="6">
        <v>7.5665509259259262E-4</v>
      </c>
      <c r="F93" s="19">
        <v>66.08</v>
      </c>
      <c r="G93" s="13"/>
      <c r="I93" s="22">
        <v>41</v>
      </c>
      <c r="J93" s="23"/>
      <c r="K93" s="23"/>
      <c r="L93" s="23"/>
    </row>
    <row r="94" spans="1:12" x14ac:dyDescent="0.25">
      <c r="A94" s="15">
        <v>2</v>
      </c>
      <c r="B94" s="16" t="s">
        <v>13</v>
      </c>
      <c r="C94" s="17">
        <v>28</v>
      </c>
      <c r="D94" s="18">
        <v>156</v>
      </c>
      <c r="E94" s="6">
        <v>7.6253472222222217E-4</v>
      </c>
      <c r="F94" s="19">
        <v>65.569999999999993</v>
      </c>
      <c r="G94" s="13"/>
      <c r="I94" s="22">
        <v>42</v>
      </c>
      <c r="J94" s="23"/>
      <c r="K94" s="23"/>
      <c r="L94" s="23"/>
    </row>
    <row r="95" spans="1:12" x14ac:dyDescent="0.25">
      <c r="A95" s="15">
        <v>2</v>
      </c>
      <c r="B95" s="16" t="s">
        <v>13</v>
      </c>
      <c r="C95" s="17">
        <v>28</v>
      </c>
      <c r="D95" s="18">
        <v>156</v>
      </c>
      <c r="E95" s="6">
        <v>7.6105324074074064E-4</v>
      </c>
      <c r="F95" s="19">
        <v>65.7</v>
      </c>
      <c r="G95" s="13"/>
      <c r="I95" s="22">
        <v>43</v>
      </c>
      <c r="J95" s="23"/>
      <c r="K95" s="23"/>
      <c r="L95" s="23"/>
    </row>
    <row r="96" spans="1:12" x14ac:dyDescent="0.25">
      <c r="A96" s="15">
        <v>2</v>
      </c>
      <c r="B96" s="16" t="s">
        <v>13</v>
      </c>
      <c r="C96" s="17">
        <v>28</v>
      </c>
      <c r="D96" s="18">
        <v>156</v>
      </c>
      <c r="E96" s="6">
        <v>7.5958333333333346E-4</v>
      </c>
      <c r="F96" s="19">
        <v>65.83</v>
      </c>
      <c r="G96" s="13"/>
      <c r="I96" s="22">
        <v>44</v>
      </c>
      <c r="J96" s="23"/>
      <c r="K96" s="23"/>
      <c r="L96" s="23"/>
    </row>
    <row r="97" spans="1:12" x14ac:dyDescent="0.25">
      <c r="A97" s="15">
        <v>2</v>
      </c>
      <c r="B97" s="16" t="s">
        <v>13</v>
      </c>
      <c r="C97" s="17">
        <v>28</v>
      </c>
      <c r="D97" s="18">
        <v>156</v>
      </c>
      <c r="E97" s="6">
        <v>7.5914351851851848E-4</v>
      </c>
      <c r="F97" s="19">
        <v>65.86</v>
      </c>
      <c r="G97" s="13"/>
      <c r="I97" s="22">
        <v>45</v>
      </c>
      <c r="J97" s="23"/>
      <c r="K97" s="23"/>
      <c r="L97" s="23"/>
    </row>
    <row r="98" spans="1:12" x14ac:dyDescent="0.25">
      <c r="A98" s="15">
        <v>2</v>
      </c>
      <c r="B98" s="16" t="s">
        <v>13</v>
      </c>
      <c r="C98" s="17">
        <v>28</v>
      </c>
      <c r="D98" s="18">
        <v>156</v>
      </c>
      <c r="E98" s="6">
        <v>7.5733796296296302E-4</v>
      </c>
      <c r="F98" s="19">
        <v>66.02</v>
      </c>
      <c r="G98" s="13"/>
    </row>
    <row r="99" spans="1:12" x14ac:dyDescent="0.25">
      <c r="A99" s="15">
        <v>2</v>
      </c>
      <c r="B99" s="16" t="s">
        <v>13</v>
      </c>
      <c r="C99" s="17">
        <v>28</v>
      </c>
      <c r="D99" s="18">
        <v>156</v>
      </c>
      <c r="E99" s="6">
        <v>7.5644675925925923E-4</v>
      </c>
      <c r="F99" s="19">
        <v>66.099999999999994</v>
      </c>
      <c r="G99" s="13"/>
    </row>
    <row r="100" spans="1:12" x14ac:dyDescent="0.25">
      <c r="A100" s="15">
        <v>2</v>
      </c>
      <c r="B100" s="16" t="s">
        <v>13</v>
      </c>
      <c r="C100" s="17">
        <v>28</v>
      </c>
      <c r="D100" s="18">
        <v>156</v>
      </c>
      <c r="E100" s="6">
        <v>7.5511574074074066E-4</v>
      </c>
      <c r="F100" s="19">
        <v>66.22</v>
      </c>
      <c r="G100" s="13"/>
    </row>
    <row r="101" spans="1:12" x14ac:dyDescent="0.25">
      <c r="A101" s="15">
        <v>2</v>
      </c>
      <c r="B101" s="16" t="s">
        <v>13</v>
      </c>
      <c r="C101" s="17">
        <v>28</v>
      </c>
      <c r="D101" s="18">
        <v>156</v>
      </c>
      <c r="E101" s="6">
        <v>7.687731481481482E-4</v>
      </c>
      <c r="F101" s="19">
        <v>65.040000000000006</v>
      </c>
      <c r="G101" s="13"/>
    </row>
    <row r="102" spans="1:12" x14ac:dyDescent="0.25">
      <c r="A102" s="15">
        <v>2</v>
      </c>
      <c r="B102" s="16" t="s">
        <v>13</v>
      </c>
      <c r="C102" s="17">
        <v>28</v>
      </c>
      <c r="D102" s="18">
        <v>156</v>
      </c>
      <c r="E102" s="6">
        <v>7.5619212962962966E-4</v>
      </c>
      <c r="F102" s="19">
        <v>66.12</v>
      </c>
      <c r="G102" s="13"/>
    </row>
    <row r="103" spans="1:12" x14ac:dyDescent="0.25">
      <c r="A103" s="15">
        <v>2</v>
      </c>
      <c r="B103" s="16" t="s">
        <v>13</v>
      </c>
      <c r="C103" s="17">
        <v>28</v>
      </c>
      <c r="D103" s="18">
        <v>156</v>
      </c>
      <c r="E103" s="6">
        <v>7.5508101851851854E-4</v>
      </c>
      <c r="F103" s="19">
        <v>66.22</v>
      </c>
      <c r="G103" s="13"/>
    </row>
    <row r="104" spans="1:12" x14ac:dyDescent="0.25">
      <c r="A104" s="15">
        <v>2</v>
      </c>
      <c r="B104" s="16" t="s">
        <v>13</v>
      </c>
      <c r="C104" s="17">
        <v>28</v>
      </c>
      <c r="D104" s="18">
        <v>156</v>
      </c>
      <c r="E104" s="6">
        <v>7.5766203703703705E-4</v>
      </c>
      <c r="F104" s="19">
        <v>65.989999999999995</v>
      </c>
      <c r="G104" s="13"/>
    </row>
    <row r="105" spans="1:12" x14ac:dyDescent="0.25">
      <c r="A105" s="15">
        <v>2</v>
      </c>
      <c r="B105" s="16" t="s">
        <v>13</v>
      </c>
      <c r="C105" s="17">
        <v>28</v>
      </c>
      <c r="D105" s="18">
        <v>156</v>
      </c>
      <c r="E105" s="6">
        <v>7.6216435185185187E-4</v>
      </c>
      <c r="F105" s="19">
        <v>65.599999999999994</v>
      </c>
      <c r="G105" s="13"/>
    </row>
    <row r="106" spans="1:12" x14ac:dyDescent="0.25">
      <c r="A106" s="15">
        <v>2</v>
      </c>
      <c r="B106" s="16" t="s">
        <v>13</v>
      </c>
      <c r="C106" s="17">
        <v>28</v>
      </c>
      <c r="D106" s="18">
        <v>156</v>
      </c>
      <c r="E106" s="6">
        <v>7.5560185185185192E-4</v>
      </c>
      <c r="F106" s="19">
        <v>66.17</v>
      </c>
      <c r="G106" s="13"/>
    </row>
    <row r="107" spans="1:12" x14ac:dyDescent="0.25">
      <c r="A107" s="15">
        <v>2</v>
      </c>
      <c r="B107" s="16" t="s">
        <v>16</v>
      </c>
      <c r="C107" s="17">
        <v>28</v>
      </c>
      <c r="D107" s="18">
        <v>109</v>
      </c>
      <c r="E107" s="6">
        <v>8.6246527777777786E-4</v>
      </c>
      <c r="F107" s="19">
        <v>57.97</v>
      </c>
      <c r="G107" s="13"/>
    </row>
    <row r="108" spans="1:12" x14ac:dyDescent="0.25">
      <c r="A108" s="15">
        <v>2</v>
      </c>
      <c r="B108" s="16" t="s">
        <v>16</v>
      </c>
      <c r="C108" s="17">
        <v>28</v>
      </c>
      <c r="D108" s="18">
        <v>109</v>
      </c>
      <c r="E108" s="6">
        <v>7.6570601851851843E-4</v>
      </c>
      <c r="F108" s="19">
        <v>65.3</v>
      </c>
      <c r="G108" s="13"/>
    </row>
    <row r="109" spans="1:12" x14ac:dyDescent="0.25">
      <c r="A109" s="15">
        <v>2</v>
      </c>
      <c r="B109" s="16" t="s">
        <v>16</v>
      </c>
      <c r="C109" s="17">
        <v>28</v>
      </c>
      <c r="D109" s="18">
        <v>109</v>
      </c>
      <c r="E109" s="6">
        <v>7.7306712962962962E-4</v>
      </c>
      <c r="F109" s="19">
        <v>64.680000000000007</v>
      </c>
      <c r="G109" s="13"/>
    </row>
    <row r="110" spans="1:12" x14ac:dyDescent="0.25">
      <c r="A110" s="15">
        <v>2</v>
      </c>
      <c r="B110" s="16" t="s">
        <v>16</v>
      </c>
      <c r="C110" s="17">
        <v>28</v>
      </c>
      <c r="D110" s="18">
        <v>109</v>
      </c>
      <c r="E110" s="6">
        <v>7.6166666666666668E-4</v>
      </c>
      <c r="F110" s="19">
        <v>65.650000000000006</v>
      </c>
      <c r="G110" s="13"/>
    </row>
    <row r="111" spans="1:12" x14ac:dyDescent="0.25">
      <c r="A111" s="15">
        <v>2</v>
      </c>
      <c r="B111" s="16" t="s">
        <v>16</v>
      </c>
      <c r="C111" s="17">
        <v>28</v>
      </c>
      <c r="D111" s="18">
        <v>109</v>
      </c>
      <c r="E111" s="6">
        <v>7.6562499999999992E-4</v>
      </c>
      <c r="F111" s="19">
        <v>65.31</v>
      </c>
      <c r="G111" s="13"/>
    </row>
    <row r="112" spans="1:12" x14ac:dyDescent="0.25">
      <c r="A112" s="15">
        <v>2</v>
      </c>
      <c r="B112" s="16" t="s">
        <v>16</v>
      </c>
      <c r="C112" s="17">
        <v>28</v>
      </c>
      <c r="D112" s="18">
        <v>109</v>
      </c>
      <c r="E112" s="6">
        <v>7.6012731481481471E-4</v>
      </c>
      <c r="F112" s="19">
        <v>65.78</v>
      </c>
      <c r="G112" s="13"/>
    </row>
    <row r="113" spans="1:7" x14ac:dyDescent="0.25">
      <c r="A113" s="15">
        <v>2</v>
      </c>
      <c r="B113" s="16" t="s">
        <v>16</v>
      </c>
      <c r="C113" s="17">
        <v>28</v>
      </c>
      <c r="D113" s="18">
        <v>109</v>
      </c>
      <c r="E113" s="6">
        <v>7.6410879629629626E-4</v>
      </c>
      <c r="F113" s="19">
        <v>65.44</v>
      </c>
      <c r="G113" s="13"/>
    </row>
    <row r="114" spans="1:7" x14ac:dyDescent="0.25">
      <c r="A114" s="15">
        <v>2</v>
      </c>
      <c r="B114" s="16" t="s">
        <v>16</v>
      </c>
      <c r="C114" s="17">
        <v>28</v>
      </c>
      <c r="D114" s="18">
        <v>109</v>
      </c>
      <c r="E114" s="6">
        <v>7.6792824074074079E-4</v>
      </c>
      <c r="F114" s="19">
        <v>65.11</v>
      </c>
      <c r="G114" s="13"/>
    </row>
    <row r="115" spans="1:7" x14ac:dyDescent="0.25">
      <c r="A115" s="15">
        <v>2</v>
      </c>
      <c r="B115" s="16" t="s">
        <v>16</v>
      </c>
      <c r="C115" s="17">
        <v>28</v>
      </c>
      <c r="D115" s="18">
        <v>109</v>
      </c>
      <c r="E115" s="6">
        <v>7.6137731481481466E-4</v>
      </c>
      <c r="F115" s="19">
        <v>65.67</v>
      </c>
      <c r="G115" s="13"/>
    </row>
    <row r="116" spans="1:7" x14ac:dyDescent="0.25">
      <c r="A116" s="15">
        <v>2</v>
      </c>
      <c r="B116" s="16" t="s">
        <v>16</v>
      </c>
      <c r="C116" s="17">
        <v>28</v>
      </c>
      <c r="D116" s="18">
        <v>109</v>
      </c>
      <c r="E116" s="6">
        <v>7.5798611111111108E-4</v>
      </c>
      <c r="F116" s="19">
        <v>65.959999999999994</v>
      </c>
      <c r="G116" s="13"/>
    </row>
    <row r="117" spans="1:7" x14ac:dyDescent="0.25">
      <c r="A117" s="15">
        <v>2</v>
      </c>
      <c r="B117" s="16" t="s">
        <v>16</v>
      </c>
      <c r="C117" s="17">
        <v>28</v>
      </c>
      <c r="D117" s="18">
        <v>109</v>
      </c>
      <c r="E117" s="6">
        <v>7.6034722222222215E-4</v>
      </c>
      <c r="F117" s="19">
        <v>65.760000000000005</v>
      </c>
      <c r="G117" s="13"/>
    </row>
    <row r="118" spans="1:7" x14ac:dyDescent="0.25">
      <c r="A118" s="15">
        <v>2</v>
      </c>
      <c r="B118" s="16" t="s">
        <v>16</v>
      </c>
      <c r="C118" s="17">
        <v>28</v>
      </c>
      <c r="D118" s="18">
        <v>109</v>
      </c>
      <c r="E118" s="6">
        <v>7.5657407407407401E-4</v>
      </c>
      <c r="F118" s="19">
        <v>66.09</v>
      </c>
      <c r="G118" s="13"/>
    </row>
    <row r="119" spans="1:7" x14ac:dyDescent="0.25">
      <c r="A119" s="15">
        <v>2</v>
      </c>
      <c r="B119" s="16" t="s">
        <v>16</v>
      </c>
      <c r="C119" s="17">
        <v>28</v>
      </c>
      <c r="D119" s="18">
        <v>109</v>
      </c>
      <c r="E119" s="6">
        <v>7.5613425925925924E-4</v>
      </c>
      <c r="F119" s="19">
        <v>66.13</v>
      </c>
      <c r="G119" s="13"/>
    </row>
    <row r="120" spans="1:7" x14ac:dyDescent="0.25">
      <c r="A120" s="15">
        <v>2</v>
      </c>
      <c r="B120" s="16" t="s">
        <v>16</v>
      </c>
      <c r="C120" s="17">
        <v>28</v>
      </c>
      <c r="D120" s="18">
        <v>109</v>
      </c>
      <c r="E120" s="6">
        <v>7.6094907407407415E-4</v>
      </c>
      <c r="F120" s="19">
        <v>65.709999999999994</v>
      </c>
      <c r="G120" s="13"/>
    </row>
    <row r="121" spans="1:7" x14ac:dyDescent="0.25">
      <c r="A121" s="15">
        <v>2</v>
      </c>
      <c r="B121" s="16" t="s">
        <v>16</v>
      </c>
      <c r="C121" s="17">
        <v>28</v>
      </c>
      <c r="D121" s="18">
        <v>109</v>
      </c>
      <c r="E121" s="6">
        <v>7.6001157407407397E-4</v>
      </c>
      <c r="F121" s="19">
        <v>65.790000000000006</v>
      </c>
      <c r="G121" s="13"/>
    </row>
    <row r="122" spans="1:7" x14ac:dyDescent="0.25">
      <c r="A122" s="15">
        <v>2</v>
      </c>
      <c r="B122" s="16" t="s">
        <v>16</v>
      </c>
      <c r="C122" s="17">
        <v>28</v>
      </c>
      <c r="D122" s="18">
        <v>109</v>
      </c>
      <c r="E122" s="6">
        <v>7.6333333333333331E-4</v>
      </c>
      <c r="F122" s="19">
        <v>65.5</v>
      </c>
      <c r="G122" s="13"/>
    </row>
    <row r="123" spans="1:7" x14ac:dyDescent="0.25">
      <c r="A123" s="15">
        <v>2</v>
      </c>
      <c r="B123" s="16" t="s">
        <v>16</v>
      </c>
      <c r="C123" s="17">
        <v>28</v>
      </c>
      <c r="D123" s="18">
        <v>109</v>
      </c>
      <c r="E123" s="6">
        <v>7.5584490740740733E-4</v>
      </c>
      <c r="F123" s="19">
        <v>66.150000000000006</v>
      </c>
      <c r="G123" s="13"/>
    </row>
    <row r="124" spans="1:7" x14ac:dyDescent="0.25">
      <c r="A124" s="15">
        <v>2</v>
      </c>
      <c r="B124" s="16" t="s">
        <v>16</v>
      </c>
      <c r="C124" s="17">
        <v>28</v>
      </c>
      <c r="D124" s="18">
        <v>109</v>
      </c>
      <c r="E124" s="6">
        <v>7.5917824074074082E-4</v>
      </c>
      <c r="F124" s="19">
        <v>65.86</v>
      </c>
      <c r="G124" s="13"/>
    </row>
    <row r="125" spans="1:7" x14ac:dyDescent="0.25">
      <c r="A125" s="15">
        <v>2</v>
      </c>
      <c r="B125" s="16" t="s">
        <v>16</v>
      </c>
      <c r="C125" s="17">
        <v>28</v>
      </c>
      <c r="D125" s="18">
        <v>109</v>
      </c>
      <c r="E125" s="6">
        <v>7.5964120370370367E-4</v>
      </c>
      <c r="F125" s="19">
        <v>65.819999999999993</v>
      </c>
      <c r="G125" s="13"/>
    </row>
    <row r="126" spans="1:7" x14ac:dyDescent="0.25">
      <c r="A126" s="15">
        <v>2</v>
      </c>
      <c r="B126" s="16" t="s">
        <v>16</v>
      </c>
      <c r="C126" s="17">
        <v>28</v>
      </c>
      <c r="D126" s="18">
        <v>109</v>
      </c>
      <c r="E126" s="6">
        <v>7.5468750000000004E-4</v>
      </c>
      <c r="F126" s="19">
        <v>66.25</v>
      </c>
      <c r="G126" s="13"/>
    </row>
    <row r="127" spans="1:7" x14ac:dyDescent="0.25">
      <c r="A127" s="15">
        <v>2</v>
      </c>
      <c r="B127" s="16" t="s">
        <v>16</v>
      </c>
      <c r="C127" s="17">
        <v>28</v>
      </c>
      <c r="D127" s="18">
        <v>109</v>
      </c>
      <c r="E127" s="6">
        <v>7.6318287037037034E-4</v>
      </c>
      <c r="F127" s="19">
        <v>65.52</v>
      </c>
      <c r="G127" s="13"/>
    </row>
    <row r="128" spans="1:7" x14ac:dyDescent="0.25">
      <c r="A128" s="15">
        <v>2</v>
      </c>
      <c r="B128" s="16" t="s">
        <v>16</v>
      </c>
      <c r="C128" s="17">
        <v>28</v>
      </c>
      <c r="D128" s="18">
        <v>109</v>
      </c>
      <c r="E128" s="6">
        <v>7.5586805555555552E-4</v>
      </c>
      <c r="F128" s="19">
        <v>66.150000000000006</v>
      </c>
      <c r="G128" s="13"/>
    </row>
    <row r="129" spans="1:7" x14ac:dyDescent="0.25">
      <c r="A129" s="15">
        <v>2</v>
      </c>
      <c r="B129" s="16" t="s">
        <v>16</v>
      </c>
      <c r="C129" s="17">
        <v>28</v>
      </c>
      <c r="D129" s="18">
        <v>109</v>
      </c>
      <c r="E129" s="6">
        <v>7.585995370370369E-4</v>
      </c>
      <c r="F129" s="19">
        <v>65.91</v>
      </c>
      <c r="G129" s="13"/>
    </row>
    <row r="130" spans="1:7" x14ac:dyDescent="0.25">
      <c r="A130" s="15">
        <v>2</v>
      </c>
      <c r="B130" s="16" t="s">
        <v>16</v>
      </c>
      <c r="C130" s="17">
        <v>28</v>
      </c>
      <c r="D130" s="18">
        <v>109</v>
      </c>
      <c r="E130" s="6">
        <v>7.564930555555555E-4</v>
      </c>
      <c r="F130" s="19">
        <v>66.09</v>
      </c>
      <c r="G130" s="13"/>
    </row>
    <row r="131" spans="1:7" x14ac:dyDescent="0.25">
      <c r="A131" s="15">
        <v>2</v>
      </c>
      <c r="B131" s="16" t="s">
        <v>16</v>
      </c>
      <c r="C131" s="17">
        <v>28</v>
      </c>
      <c r="D131" s="18">
        <v>109</v>
      </c>
      <c r="E131" s="6">
        <v>7.6155092592592594E-4</v>
      </c>
      <c r="F131" s="19">
        <v>65.66</v>
      </c>
      <c r="G131" s="13"/>
    </row>
    <row r="132" spans="1:7" x14ac:dyDescent="0.25">
      <c r="A132" s="15">
        <v>2</v>
      </c>
      <c r="B132" s="16" t="s">
        <v>16</v>
      </c>
      <c r="C132" s="17">
        <v>28</v>
      </c>
      <c r="D132" s="18">
        <v>109</v>
      </c>
      <c r="E132" s="6">
        <v>7.6041666666666662E-4</v>
      </c>
      <c r="F132" s="19">
        <v>65.75</v>
      </c>
      <c r="G132" s="13"/>
    </row>
    <row r="133" spans="1:7" x14ac:dyDescent="0.25">
      <c r="A133" s="15">
        <v>2</v>
      </c>
      <c r="B133" s="16" t="s">
        <v>16</v>
      </c>
      <c r="C133" s="17">
        <v>28</v>
      </c>
      <c r="D133" s="18">
        <v>109</v>
      </c>
      <c r="E133" s="6">
        <v>7.6415509259259264E-4</v>
      </c>
      <c r="F133" s="19">
        <v>65.430000000000007</v>
      </c>
      <c r="G133" s="13"/>
    </row>
    <row r="134" spans="1:7" x14ac:dyDescent="0.25">
      <c r="A134" s="15">
        <v>2</v>
      </c>
      <c r="B134" s="16" t="s">
        <v>16</v>
      </c>
      <c r="C134" s="17">
        <v>28</v>
      </c>
      <c r="D134" s="18">
        <v>109</v>
      </c>
      <c r="E134" s="6">
        <v>7.571759259259259E-4</v>
      </c>
      <c r="F134" s="19">
        <v>66.03</v>
      </c>
      <c r="G134" s="13"/>
    </row>
    <row r="135" spans="1:7" x14ac:dyDescent="0.25">
      <c r="A135" s="15">
        <v>2</v>
      </c>
      <c r="B135" s="16" t="s">
        <v>15</v>
      </c>
      <c r="C135" s="17">
        <v>28</v>
      </c>
      <c r="D135" s="18">
        <v>147</v>
      </c>
      <c r="E135" s="6">
        <v>9.6607638888888904E-4</v>
      </c>
      <c r="F135" s="19">
        <v>51.76</v>
      </c>
      <c r="G135" s="13"/>
    </row>
    <row r="136" spans="1:7" x14ac:dyDescent="0.25">
      <c r="A136" s="15">
        <v>2</v>
      </c>
      <c r="B136" s="16" t="s">
        <v>15</v>
      </c>
      <c r="C136" s="17">
        <v>28</v>
      </c>
      <c r="D136" s="18">
        <v>147</v>
      </c>
      <c r="E136" s="6">
        <v>7.6857638888888885E-4</v>
      </c>
      <c r="F136" s="19">
        <v>65.06</v>
      </c>
      <c r="G136" s="13"/>
    </row>
    <row r="137" spans="1:7" x14ac:dyDescent="0.25">
      <c r="A137" s="15">
        <v>2</v>
      </c>
      <c r="B137" s="16" t="s">
        <v>15</v>
      </c>
      <c r="C137" s="17">
        <v>28</v>
      </c>
      <c r="D137" s="18">
        <v>147</v>
      </c>
      <c r="E137" s="6">
        <v>7.5974537037037037E-4</v>
      </c>
      <c r="F137" s="19">
        <v>65.81</v>
      </c>
      <c r="G137" s="13"/>
    </row>
    <row r="138" spans="1:7" x14ac:dyDescent="0.25">
      <c r="A138" s="15">
        <v>2</v>
      </c>
      <c r="B138" s="16" t="s">
        <v>15</v>
      </c>
      <c r="C138" s="17">
        <v>28</v>
      </c>
      <c r="D138" s="18">
        <v>147</v>
      </c>
      <c r="E138" s="6">
        <v>7.5824074074074075E-4</v>
      </c>
      <c r="F138" s="19">
        <v>65.94</v>
      </c>
      <c r="G138" s="13"/>
    </row>
    <row r="139" spans="1:7" x14ac:dyDescent="0.25">
      <c r="A139" s="15">
        <v>2</v>
      </c>
      <c r="B139" s="16" t="s">
        <v>15</v>
      </c>
      <c r="C139" s="17">
        <v>28</v>
      </c>
      <c r="D139" s="18">
        <v>147</v>
      </c>
      <c r="E139" s="6">
        <v>7.553587962962964E-4</v>
      </c>
      <c r="F139" s="19">
        <v>66.19</v>
      </c>
      <c r="G139" s="13"/>
    </row>
    <row r="140" spans="1:7" x14ac:dyDescent="0.25">
      <c r="A140" s="15">
        <v>2</v>
      </c>
      <c r="B140" s="16" t="s">
        <v>15</v>
      </c>
      <c r="C140" s="17">
        <v>28</v>
      </c>
      <c r="D140" s="18">
        <v>147</v>
      </c>
      <c r="E140" s="6">
        <v>7.5532407407407406E-4</v>
      </c>
      <c r="F140" s="19">
        <v>66.2</v>
      </c>
      <c r="G140" s="13"/>
    </row>
    <row r="141" spans="1:7" x14ac:dyDescent="0.25">
      <c r="A141" s="15">
        <v>2</v>
      </c>
      <c r="B141" s="16" t="s">
        <v>15</v>
      </c>
      <c r="C141" s="17">
        <v>28</v>
      </c>
      <c r="D141" s="18">
        <v>147</v>
      </c>
      <c r="E141" s="6">
        <v>7.5479166666666663E-4</v>
      </c>
      <c r="F141" s="19">
        <v>66.239999999999995</v>
      </c>
      <c r="G141" s="13"/>
    </row>
    <row r="142" spans="1:7" x14ac:dyDescent="0.25">
      <c r="A142" s="15">
        <v>2</v>
      </c>
      <c r="B142" s="16" t="s">
        <v>15</v>
      </c>
      <c r="C142" s="17">
        <v>28</v>
      </c>
      <c r="D142" s="18">
        <v>147</v>
      </c>
      <c r="E142" s="6">
        <v>7.684027777777779E-4</v>
      </c>
      <c r="F142" s="19">
        <v>65.069999999999993</v>
      </c>
      <c r="G142" s="13"/>
    </row>
    <row r="143" spans="1:7" x14ac:dyDescent="0.25">
      <c r="A143" s="15">
        <v>2</v>
      </c>
      <c r="B143" s="16" t="s">
        <v>15</v>
      </c>
      <c r="C143" s="17">
        <v>28</v>
      </c>
      <c r="D143" s="18">
        <v>147</v>
      </c>
      <c r="E143" s="6">
        <v>7.6543981481481482E-4</v>
      </c>
      <c r="F143" s="19">
        <v>65.319999999999993</v>
      </c>
      <c r="G143" s="13"/>
    </row>
    <row r="144" spans="1:7" x14ac:dyDescent="0.25">
      <c r="A144" s="15">
        <v>2</v>
      </c>
      <c r="B144" s="16" t="s">
        <v>15</v>
      </c>
      <c r="C144" s="17">
        <v>28</v>
      </c>
      <c r="D144" s="18">
        <v>147</v>
      </c>
      <c r="E144" s="6">
        <v>7.6783564814814813E-4</v>
      </c>
      <c r="F144" s="19">
        <v>65.12</v>
      </c>
      <c r="G144" s="13"/>
    </row>
    <row r="145" spans="1:7" x14ac:dyDescent="0.25">
      <c r="A145" s="15">
        <v>2</v>
      </c>
      <c r="B145" s="16" t="s">
        <v>15</v>
      </c>
      <c r="C145" s="17">
        <v>28</v>
      </c>
      <c r="D145" s="18">
        <v>147</v>
      </c>
      <c r="E145" s="6">
        <v>7.6394675925925924E-4</v>
      </c>
      <c r="F145" s="19">
        <v>65.45</v>
      </c>
      <c r="G145" s="13"/>
    </row>
    <row r="146" spans="1:7" x14ac:dyDescent="0.25">
      <c r="A146" s="15">
        <v>2</v>
      </c>
      <c r="B146" s="16" t="s">
        <v>15</v>
      </c>
      <c r="C146" s="17">
        <v>28</v>
      </c>
      <c r="D146" s="18">
        <v>147</v>
      </c>
      <c r="E146" s="6">
        <v>7.6196759259259262E-4</v>
      </c>
      <c r="F146" s="19">
        <v>65.62</v>
      </c>
      <c r="G146" s="13"/>
    </row>
    <row r="147" spans="1:7" x14ac:dyDescent="0.25">
      <c r="A147" s="15">
        <v>2</v>
      </c>
      <c r="B147" s="16" t="s">
        <v>15</v>
      </c>
      <c r="C147" s="17">
        <v>28</v>
      </c>
      <c r="D147" s="18">
        <v>147</v>
      </c>
      <c r="E147" s="6">
        <v>7.8817129629629636E-4</v>
      </c>
      <c r="F147" s="19">
        <v>63.44</v>
      </c>
      <c r="G147" s="13"/>
    </row>
    <row r="148" spans="1:7" x14ac:dyDescent="0.25">
      <c r="A148" s="15">
        <v>2</v>
      </c>
      <c r="B148" s="16" t="s">
        <v>15</v>
      </c>
      <c r="C148" s="17">
        <v>28</v>
      </c>
      <c r="D148" s="18">
        <v>147</v>
      </c>
      <c r="E148" s="6">
        <v>7.5712962962962973E-4</v>
      </c>
      <c r="F148" s="19">
        <v>66.040000000000006</v>
      </c>
      <c r="G148" s="13"/>
    </row>
    <row r="149" spans="1:7" x14ac:dyDescent="0.25">
      <c r="A149" s="15">
        <v>2</v>
      </c>
      <c r="B149" s="16" t="s">
        <v>15</v>
      </c>
      <c r="C149" s="17">
        <v>28</v>
      </c>
      <c r="D149" s="18">
        <v>147</v>
      </c>
      <c r="E149" s="6">
        <v>7.5674768518518528E-4</v>
      </c>
      <c r="F149" s="19">
        <v>66.069999999999993</v>
      </c>
      <c r="G149" s="13"/>
    </row>
    <row r="150" spans="1:7" x14ac:dyDescent="0.25">
      <c r="A150" s="15">
        <v>2</v>
      </c>
      <c r="B150" s="16" t="s">
        <v>15</v>
      </c>
      <c r="C150" s="17">
        <v>28</v>
      </c>
      <c r="D150" s="18">
        <v>147</v>
      </c>
      <c r="E150" s="6">
        <v>7.6373842592592596E-4</v>
      </c>
      <c r="F150" s="19">
        <v>65.47</v>
      </c>
      <c r="G150" s="13"/>
    </row>
    <row r="151" spans="1:7" x14ac:dyDescent="0.25">
      <c r="A151" s="15">
        <v>2</v>
      </c>
      <c r="B151" s="16" t="s">
        <v>15</v>
      </c>
      <c r="C151" s="17">
        <v>28</v>
      </c>
      <c r="D151" s="18">
        <v>147</v>
      </c>
      <c r="E151" s="6">
        <v>7.6583333333333332E-4</v>
      </c>
      <c r="F151" s="19">
        <v>65.290000000000006</v>
      </c>
      <c r="G151" s="13"/>
    </row>
    <row r="152" spans="1:7" x14ac:dyDescent="0.25">
      <c r="A152" s="15">
        <v>2</v>
      </c>
      <c r="B152" s="16" t="s">
        <v>15</v>
      </c>
      <c r="C152" s="17">
        <v>28</v>
      </c>
      <c r="D152" s="18">
        <v>147</v>
      </c>
      <c r="E152" s="6">
        <v>7.5725694444444441E-4</v>
      </c>
      <c r="F152" s="19">
        <v>66.03</v>
      </c>
      <c r="G152" s="13"/>
    </row>
    <row r="153" spans="1:7" x14ac:dyDescent="0.25">
      <c r="A153" s="15">
        <v>2</v>
      </c>
      <c r="B153" s="16" t="s">
        <v>15</v>
      </c>
      <c r="C153" s="17">
        <v>28</v>
      </c>
      <c r="D153" s="18">
        <v>147</v>
      </c>
      <c r="E153" s="6">
        <v>7.5999999999999993E-4</v>
      </c>
      <c r="F153" s="19">
        <v>65.790000000000006</v>
      </c>
      <c r="G153" s="13"/>
    </row>
    <row r="154" spans="1:7" x14ac:dyDescent="0.25">
      <c r="A154" s="15">
        <v>2</v>
      </c>
      <c r="B154" s="16" t="s">
        <v>15</v>
      </c>
      <c r="C154" s="17">
        <v>28</v>
      </c>
      <c r="D154" s="18">
        <v>147</v>
      </c>
      <c r="E154" s="6">
        <v>7.6526620370370366E-4</v>
      </c>
      <c r="F154" s="19">
        <v>65.34</v>
      </c>
      <c r="G154" s="13"/>
    </row>
    <row r="155" spans="1:7" x14ac:dyDescent="0.25">
      <c r="A155" s="15">
        <v>2</v>
      </c>
      <c r="B155" s="16" t="s">
        <v>15</v>
      </c>
      <c r="C155" s="17">
        <v>28</v>
      </c>
      <c r="D155" s="18">
        <v>147</v>
      </c>
      <c r="E155" s="6">
        <v>7.6059027777777789E-4</v>
      </c>
      <c r="F155" s="19">
        <v>65.739999999999995</v>
      </c>
      <c r="G155" s="13"/>
    </row>
    <row r="156" spans="1:7" x14ac:dyDescent="0.25">
      <c r="A156" s="15">
        <v>2</v>
      </c>
      <c r="B156" s="16" t="s">
        <v>15</v>
      </c>
      <c r="C156" s="17">
        <v>28</v>
      </c>
      <c r="D156" s="18">
        <v>147</v>
      </c>
      <c r="E156" s="6">
        <v>7.5766203703703705E-4</v>
      </c>
      <c r="F156" s="19">
        <v>65.989999999999995</v>
      </c>
      <c r="G156" s="13"/>
    </row>
    <row r="157" spans="1:7" x14ac:dyDescent="0.25">
      <c r="A157" s="15">
        <v>2</v>
      </c>
      <c r="B157" s="16" t="s">
        <v>15</v>
      </c>
      <c r="C157" s="17">
        <v>28</v>
      </c>
      <c r="D157" s="18">
        <v>147</v>
      </c>
      <c r="E157" s="6">
        <v>7.605671296296297E-4</v>
      </c>
      <c r="F157" s="19">
        <v>65.739999999999995</v>
      </c>
      <c r="G157" s="13"/>
    </row>
    <row r="158" spans="1:7" x14ac:dyDescent="0.25">
      <c r="A158" s="15">
        <v>2</v>
      </c>
      <c r="B158" s="16" t="s">
        <v>15</v>
      </c>
      <c r="C158" s="17">
        <v>28</v>
      </c>
      <c r="D158" s="18">
        <v>147</v>
      </c>
      <c r="E158" s="6">
        <v>7.5849537037037042E-4</v>
      </c>
      <c r="F158" s="19">
        <v>65.92</v>
      </c>
      <c r="G158" s="13"/>
    </row>
    <row r="159" spans="1:7" x14ac:dyDescent="0.25">
      <c r="A159" s="15">
        <v>2</v>
      </c>
      <c r="B159" s="16" t="s">
        <v>15</v>
      </c>
      <c r="C159" s="17">
        <v>28</v>
      </c>
      <c r="D159" s="18">
        <v>147</v>
      </c>
      <c r="E159" s="6">
        <v>7.5674768518518528E-4</v>
      </c>
      <c r="F159" s="19">
        <v>66.069999999999993</v>
      </c>
      <c r="G159" s="13"/>
    </row>
    <row r="160" spans="1:7" x14ac:dyDescent="0.25">
      <c r="A160" s="15">
        <v>2</v>
      </c>
      <c r="B160" s="16" t="s">
        <v>15</v>
      </c>
      <c r="C160" s="17">
        <v>28</v>
      </c>
      <c r="D160" s="18">
        <v>147</v>
      </c>
      <c r="E160" s="6">
        <v>7.6136574074074084E-4</v>
      </c>
      <c r="F160" s="19">
        <v>65.67</v>
      </c>
      <c r="G160" s="13"/>
    </row>
    <row r="161" spans="1:7" x14ac:dyDescent="0.25">
      <c r="A161" s="15">
        <v>2</v>
      </c>
      <c r="B161" s="16" t="s">
        <v>15</v>
      </c>
      <c r="C161" s="17">
        <v>28</v>
      </c>
      <c r="D161" s="18">
        <v>147</v>
      </c>
      <c r="E161" s="6">
        <v>7.5923611111111114E-4</v>
      </c>
      <c r="F161" s="19">
        <v>65.86</v>
      </c>
      <c r="G161" s="13"/>
    </row>
    <row r="162" spans="1:7" x14ac:dyDescent="0.25">
      <c r="A162" s="15">
        <v>2</v>
      </c>
      <c r="B162" s="16" t="s">
        <v>15</v>
      </c>
      <c r="C162" s="17">
        <v>28</v>
      </c>
      <c r="D162" s="18">
        <v>147</v>
      </c>
      <c r="E162" s="6">
        <v>7.6032407407407396E-4</v>
      </c>
      <c r="F162" s="19">
        <v>65.760000000000005</v>
      </c>
      <c r="G162" s="13"/>
    </row>
    <row r="163" spans="1:7" x14ac:dyDescent="0.25">
      <c r="A163" s="15">
        <v>2</v>
      </c>
      <c r="B163" s="16" t="s">
        <v>28</v>
      </c>
      <c r="C163" s="17">
        <v>28</v>
      </c>
      <c r="D163" s="18">
        <v>140</v>
      </c>
      <c r="E163" s="6">
        <v>9.5071759259259252E-4</v>
      </c>
      <c r="F163" s="19">
        <v>52.59</v>
      </c>
      <c r="G163" s="13"/>
    </row>
    <row r="164" spans="1:7" x14ac:dyDescent="0.25">
      <c r="A164" s="15">
        <v>2</v>
      </c>
      <c r="B164" s="16" t="s">
        <v>28</v>
      </c>
      <c r="C164" s="17">
        <v>28</v>
      </c>
      <c r="D164" s="18">
        <v>140</v>
      </c>
      <c r="E164" s="6">
        <v>7.6582175925925917E-4</v>
      </c>
      <c r="F164" s="19">
        <v>65.290000000000006</v>
      </c>
      <c r="G164" s="13"/>
    </row>
    <row r="165" spans="1:7" x14ac:dyDescent="0.25">
      <c r="A165" s="15">
        <v>2</v>
      </c>
      <c r="B165" s="16" t="s">
        <v>28</v>
      </c>
      <c r="C165" s="17">
        <v>28</v>
      </c>
      <c r="D165" s="18">
        <v>140</v>
      </c>
      <c r="E165" s="6">
        <v>7.5886574074074083E-4</v>
      </c>
      <c r="F165" s="19">
        <v>65.89</v>
      </c>
      <c r="G165" s="13"/>
    </row>
    <row r="166" spans="1:7" x14ac:dyDescent="0.25">
      <c r="A166" s="15">
        <v>2</v>
      </c>
      <c r="B166" s="16" t="s">
        <v>28</v>
      </c>
      <c r="C166" s="17">
        <v>28</v>
      </c>
      <c r="D166" s="18">
        <v>140</v>
      </c>
      <c r="E166" s="6">
        <v>7.5537037037037055E-4</v>
      </c>
      <c r="F166" s="19">
        <v>66.19</v>
      </c>
      <c r="G166" s="13"/>
    </row>
    <row r="167" spans="1:7" x14ac:dyDescent="0.25">
      <c r="A167" s="15">
        <v>2</v>
      </c>
      <c r="B167" s="16" t="s">
        <v>28</v>
      </c>
      <c r="C167" s="17">
        <v>28</v>
      </c>
      <c r="D167" s="18">
        <v>140</v>
      </c>
      <c r="E167" s="6">
        <v>7.6576388888888885E-4</v>
      </c>
      <c r="F167" s="19">
        <v>65.290000000000006</v>
      </c>
      <c r="G167" s="13"/>
    </row>
    <row r="168" spans="1:7" x14ac:dyDescent="0.25">
      <c r="A168" s="15">
        <v>2</v>
      </c>
      <c r="B168" s="16" t="s">
        <v>28</v>
      </c>
      <c r="C168" s="17">
        <v>28</v>
      </c>
      <c r="D168" s="18">
        <v>140</v>
      </c>
      <c r="E168" s="6">
        <v>7.7211805555555551E-4</v>
      </c>
      <c r="F168" s="19">
        <v>64.760000000000005</v>
      </c>
      <c r="G168" s="13"/>
    </row>
    <row r="169" spans="1:7" x14ac:dyDescent="0.25">
      <c r="A169" s="15">
        <v>2</v>
      </c>
      <c r="B169" s="16" t="s">
        <v>28</v>
      </c>
      <c r="C169" s="17">
        <v>28</v>
      </c>
      <c r="D169" s="18">
        <v>140</v>
      </c>
      <c r="E169" s="6">
        <v>7.6902777777777776E-4</v>
      </c>
      <c r="F169" s="19">
        <v>65.02</v>
      </c>
      <c r="G169" s="13"/>
    </row>
    <row r="170" spans="1:7" x14ac:dyDescent="0.25">
      <c r="A170" s="15">
        <v>2</v>
      </c>
      <c r="B170" s="16" t="s">
        <v>28</v>
      </c>
      <c r="C170" s="17">
        <v>28</v>
      </c>
      <c r="D170" s="18">
        <v>140</v>
      </c>
      <c r="E170" s="6">
        <v>7.7246527777777773E-4</v>
      </c>
      <c r="F170" s="19">
        <v>64.73</v>
      </c>
      <c r="G170" s="13"/>
    </row>
    <row r="171" spans="1:7" x14ac:dyDescent="0.25">
      <c r="A171" s="15">
        <v>2</v>
      </c>
      <c r="B171" s="16" t="s">
        <v>28</v>
      </c>
      <c r="C171" s="17">
        <v>28</v>
      </c>
      <c r="D171" s="18">
        <v>140</v>
      </c>
      <c r="E171" s="6">
        <v>7.6918981481481467E-4</v>
      </c>
      <c r="F171" s="19">
        <v>65</v>
      </c>
      <c r="G171" s="13"/>
    </row>
    <row r="172" spans="1:7" x14ac:dyDescent="0.25">
      <c r="A172" s="15">
        <v>2</v>
      </c>
      <c r="B172" s="16" t="s">
        <v>28</v>
      </c>
      <c r="C172" s="17">
        <v>28</v>
      </c>
      <c r="D172" s="18">
        <v>140</v>
      </c>
      <c r="E172" s="6">
        <v>7.6561342592592577E-4</v>
      </c>
      <c r="F172" s="19">
        <v>65.31</v>
      </c>
      <c r="G172" s="13"/>
    </row>
    <row r="173" spans="1:7" x14ac:dyDescent="0.25">
      <c r="A173" s="15">
        <v>2</v>
      </c>
      <c r="B173" s="16" t="s">
        <v>28</v>
      </c>
      <c r="C173" s="17">
        <v>28</v>
      </c>
      <c r="D173" s="18">
        <v>140</v>
      </c>
      <c r="E173" s="6">
        <v>7.6175925925925923E-4</v>
      </c>
      <c r="F173" s="19">
        <v>65.64</v>
      </c>
      <c r="G173" s="13"/>
    </row>
    <row r="174" spans="1:7" x14ac:dyDescent="0.25">
      <c r="A174" s="15">
        <v>2</v>
      </c>
      <c r="B174" s="16" t="s">
        <v>28</v>
      </c>
      <c r="C174" s="17">
        <v>28</v>
      </c>
      <c r="D174" s="18">
        <v>140</v>
      </c>
      <c r="E174" s="6">
        <v>7.7649305555555555E-4</v>
      </c>
      <c r="F174" s="19">
        <v>64.39</v>
      </c>
      <c r="G174" s="13"/>
    </row>
    <row r="175" spans="1:7" x14ac:dyDescent="0.25">
      <c r="A175" s="15">
        <v>2</v>
      </c>
      <c r="B175" s="16" t="s">
        <v>28</v>
      </c>
      <c r="C175" s="17">
        <v>28</v>
      </c>
      <c r="D175" s="18">
        <v>140</v>
      </c>
      <c r="E175" s="6">
        <v>7.6401620370370371E-4</v>
      </c>
      <c r="F175" s="19">
        <v>65.44</v>
      </c>
      <c r="G175" s="13"/>
    </row>
    <row r="176" spans="1:7" x14ac:dyDescent="0.25">
      <c r="A176" s="15">
        <v>2</v>
      </c>
      <c r="B176" s="16" t="s">
        <v>28</v>
      </c>
      <c r="C176" s="17">
        <v>28</v>
      </c>
      <c r="D176" s="18">
        <v>140</v>
      </c>
      <c r="E176" s="6">
        <v>7.5820601851851841E-4</v>
      </c>
      <c r="F176" s="19">
        <v>65.95</v>
      </c>
      <c r="G176" s="13"/>
    </row>
    <row r="177" spans="1:7" x14ac:dyDescent="0.25">
      <c r="A177" s="15">
        <v>2</v>
      </c>
      <c r="B177" s="16" t="s">
        <v>28</v>
      </c>
      <c r="C177" s="17">
        <v>28</v>
      </c>
      <c r="D177" s="18">
        <v>140</v>
      </c>
      <c r="E177" s="6">
        <v>7.5884259259259264E-4</v>
      </c>
      <c r="F177" s="19">
        <v>65.89</v>
      </c>
      <c r="G177" s="13"/>
    </row>
    <row r="178" spans="1:7" x14ac:dyDescent="0.25">
      <c r="A178" s="15">
        <v>2</v>
      </c>
      <c r="B178" s="16" t="s">
        <v>28</v>
      </c>
      <c r="C178" s="17">
        <v>28</v>
      </c>
      <c r="D178" s="18">
        <v>140</v>
      </c>
      <c r="E178" s="6">
        <v>7.7251157407407401E-4</v>
      </c>
      <c r="F178" s="19">
        <v>64.72</v>
      </c>
      <c r="G178" s="13"/>
    </row>
    <row r="179" spans="1:7" x14ac:dyDescent="0.25">
      <c r="A179" s="15">
        <v>2</v>
      </c>
      <c r="B179" s="16" t="s">
        <v>28</v>
      </c>
      <c r="C179" s="17">
        <v>28</v>
      </c>
      <c r="D179" s="18">
        <v>140</v>
      </c>
      <c r="E179" s="6">
        <v>7.6357638888888883E-4</v>
      </c>
      <c r="F179" s="19">
        <v>65.48</v>
      </c>
      <c r="G179" s="13"/>
    </row>
    <row r="180" spans="1:7" x14ac:dyDescent="0.25">
      <c r="A180" s="15">
        <v>2</v>
      </c>
      <c r="B180" s="16" t="s">
        <v>28</v>
      </c>
      <c r="C180" s="17">
        <v>28</v>
      </c>
      <c r="D180" s="18">
        <v>140</v>
      </c>
      <c r="E180" s="6">
        <v>7.5722222222222217E-4</v>
      </c>
      <c r="F180" s="19">
        <v>66.03</v>
      </c>
      <c r="G180" s="13"/>
    </row>
    <row r="181" spans="1:7" x14ac:dyDescent="0.25">
      <c r="A181" s="15">
        <v>2</v>
      </c>
      <c r="B181" s="16" t="s">
        <v>28</v>
      </c>
      <c r="C181" s="17">
        <v>28</v>
      </c>
      <c r="D181" s="18">
        <v>140</v>
      </c>
      <c r="E181" s="6">
        <v>7.7344907407407397E-4</v>
      </c>
      <c r="F181" s="19">
        <v>64.650000000000006</v>
      </c>
      <c r="G181" s="13"/>
    </row>
    <row r="182" spans="1:7" x14ac:dyDescent="0.25">
      <c r="A182" s="15">
        <v>2</v>
      </c>
      <c r="B182" s="16" t="s">
        <v>28</v>
      </c>
      <c r="C182" s="17">
        <v>28</v>
      </c>
      <c r="D182" s="18">
        <v>140</v>
      </c>
      <c r="E182" s="6">
        <v>7.6420138888888881E-4</v>
      </c>
      <c r="F182" s="19">
        <v>65.430000000000007</v>
      </c>
      <c r="G182" s="13"/>
    </row>
    <row r="183" spans="1:7" x14ac:dyDescent="0.25">
      <c r="A183" s="15">
        <v>2</v>
      </c>
      <c r="B183" s="16" t="s">
        <v>28</v>
      </c>
      <c r="C183" s="17">
        <v>28</v>
      </c>
      <c r="D183" s="18">
        <v>140</v>
      </c>
      <c r="E183" s="6">
        <v>7.5402777777777783E-4</v>
      </c>
      <c r="F183" s="19">
        <v>66.31</v>
      </c>
      <c r="G183" s="13"/>
    </row>
    <row r="184" spans="1:7" x14ac:dyDescent="0.25">
      <c r="A184" s="15">
        <v>2</v>
      </c>
      <c r="B184" s="16" t="s">
        <v>28</v>
      </c>
      <c r="C184" s="17">
        <v>28</v>
      </c>
      <c r="D184" s="18">
        <v>140</v>
      </c>
      <c r="E184" s="6">
        <v>7.5917824074074082E-4</v>
      </c>
      <c r="F184" s="19">
        <v>65.86</v>
      </c>
      <c r="G184" s="13"/>
    </row>
    <row r="185" spans="1:7" x14ac:dyDescent="0.25">
      <c r="A185" s="15">
        <v>2</v>
      </c>
      <c r="B185" s="16" t="s">
        <v>28</v>
      </c>
      <c r="C185" s="17">
        <v>28</v>
      </c>
      <c r="D185" s="18">
        <v>140</v>
      </c>
      <c r="E185" s="6">
        <v>7.6092592592592585E-4</v>
      </c>
      <c r="F185" s="19">
        <v>65.709999999999994</v>
      </c>
      <c r="G185" s="13"/>
    </row>
    <row r="186" spans="1:7" x14ac:dyDescent="0.25">
      <c r="A186" s="15">
        <v>2</v>
      </c>
      <c r="B186" s="16" t="s">
        <v>28</v>
      </c>
      <c r="C186" s="17">
        <v>28</v>
      </c>
      <c r="D186" s="18">
        <v>140</v>
      </c>
      <c r="E186" s="6">
        <v>7.6077546296296299E-4</v>
      </c>
      <c r="F186" s="19">
        <v>65.72</v>
      </c>
      <c r="G186" s="13"/>
    </row>
    <row r="187" spans="1:7" x14ac:dyDescent="0.25">
      <c r="A187" s="15">
        <v>2</v>
      </c>
      <c r="B187" s="16" t="s">
        <v>28</v>
      </c>
      <c r="C187" s="17">
        <v>28</v>
      </c>
      <c r="D187" s="18">
        <v>140</v>
      </c>
      <c r="E187" s="6">
        <v>7.720370370370369E-4</v>
      </c>
      <c r="F187" s="19">
        <v>64.760000000000005</v>
      </c>
      <c r="G187" s="13"/>
    </row>
    <row r="188" spans="1:7" x14ac:dyDescent="0.25">
      <c r="A188" s="15">
        <v>2</v>
      </c>
      <c r="B188" s="16" t="s">
        <v>28</v>
      </c>
      <c r="C188" s="17">
        <v>28</v>
      </c>
      <c r="D188" s="18">
        <v>140</v>
      </c>
      <c r="E188" s="6">
        <v>7.5824074074074075E-4</v>
      </c>
      <c r="F188" s="19">
        <v>65.94</v>
      </c>
      <c r="G188" s="13"/>
    </row>
    <row r="189" spans="1:7" x14ac:dyDescent="0.25">
      <c r="A189" s="15">
        <v>2</v>
      </c>
      <c r="B189" s="16" t="s">
        <v>28</v>
      </c>
      <c r="C189" s="17">
        <v>28</v>
      </c>
      <c r="D189" s="18">
        <v>140</v>
      </c>
      <c r="E189" s="6">
        <v>7.5768518518518513E-4</v>
      </c>
      <c r="F189" s="19">
        <v>65.989999999999995</v>
      </c>
      <c r="G189" s="13"/>
    </row>
    <row r="190" spans="1:7" x14ac:dyDescent="0.25">
      <c r="A190" s="15">
        <v>2</v>
      </c>
      <c r="B190" s="16" t="s">
        <v>28</v>
      </c>
      <c r="C190" s="17">
        <v>28</v>
      </c>
      <c r="D190" s="18">
        <v>140</v>
      </c>
      <c r="E190" s="6">
        <v>7.5863425925925924E-4</v>
      </c>
      <c r="F190" s="19">
        <v>65.91</v>
      </c>
      <c r="G190" s="13"/>
    </row>
    <row r="191" spans="1:7" x14ac:dyDescent="0.25">
      <c r="A191" s="15">
        <v>2</v>
      </c>
      <c r="B191" s="16" t="s">
        <v>21</v>
      </c>
      <c r="C191" s="17">
        <v>28</v>
      </c>
      <c r="D191" s="18">
        <v>104</v>
      </c>
      <c r="E191" s="6">
        <v>8.6387731481481482E-4</v>
      </c>
      <c r="F191" s="19">
        <v>57.88</v>
      </c>
      <c r="G191" s="13"/>
    </row>
    <row r="192" spans="1:7" x14ac:dyDescent="0.25">
      <c r="A192" s="15">
        <v>2</v>
      </c>
      <c r="B192" s="16" t="s">
        <v>21</v>
      </c>
      <c r="C192" s="17">
        <v>28</v>
      </c>
      <c r="D192" s="18">
        <v>104</v>
      </c>
      <c r="E192" s="6">
        <v>7.7952546296296288E-4</v>
      </c>
      <c r="F192" s="19">
        <v>64.14</v>
      </c>
      <c r="G192" s="13"/>
    </row>
    <row r="193" spans="1:7" x14ac:dyDescent="0.25">
      <c r="A193" s="15">
        <v>2</v>
      </c>
      <c r="B193" s="16" t="s">
        <v>21</v>
      </c>
      <c r="C193" s="17">
        <v>28</v>
      </c>
      <c r="D193" s="18">
        <v>104</v>
      </c>
      <c r="E193" s="6">
        <v>7.6923611111111105E-4</v>
      </c>
      <c r="F193" s="19">
        <v>65</v>
      </c>
      <c r="G193" s="13"/>
    </row>
    <row r="194" spans="1:7" x14ac:dyDescent="0.25">
      <c r="A194" s="15">
        <v>2</v>
      </c>
      <c r="B194" s="16" t="s">
        <v>21</v>
      </c>
      <c r="C194" s="17">
        <v>28</v>
      </c>
      <c r="D194" s="18">
        <v>104</v>
      </c>
      <c r="E194" s="6">
        <v>7.7840277777777771E-4</v>
      </c>
      <c r="F194" s="19">
        <v>64.23</v>
      </c>
      <c r="G194" s="13"/>
    </row>
    <row r="195" spans="1:7" x14ac:dyDescent="0.25">
      <c r="A195" s="15">
        <v>2</v>
      </c>
      <c r="B195" s="16" t="s">
        <v>21</v>
      </c>
      <c r="C195" s="17">
        <v>28</v>
      </c>
      <c r="D195" s="18">
        <v>104</v>
      </c>
      <c r="E195" s="6">
        <v>7.7609953703703706E-4</v>
      </c>
      <c r="F195" s="19">
        <v>64.42</v>
      </c>
      <c r="G195" s="13"/>
    </row>
    <row r="196" spans="1:7" x14ac:dyDescent="0.25">
      <c r="A196" s="15">
        <v>2</v>
      </c>
      <c r="B196" s="16" t="s">
        <v>21</v>
      </c>
      <c r="C196" s="17">
        <v>28</v>
      </c>
      <c r="D196" s="18">
        <v>104</v>
      </c>
      <c r="E196" s="6">
        <v>7.6736111111111113E-4</v>
      </c>
      <c r="F196" s="19">
        <v>65.16</v>
      </c>
      <c r="G196" s="13"/>
    </row>
    <row r="197" spans="1:7" x14ac:dyDescent="0.25">
      <c r="A197" s="15">
        <v>2</v>
      </c>
      <c r="B197" s="16" t="s">
        <v>21</v>
      </c>
      <c r="C197" s="17">
        <v>28</v>
      </c>
      <c r="D197" s="18">
        <v>104</v>
      </c>
      <c r="E197" s="6">
        <v>7.6604166666666661E-4</v>
      </c>
      <c r="F197" s="19">
        <v>65.27</v>
      </c>
      <c r="G197" s="13"/>
    </row>
    <row r="198" spans="1:7" x14ac:dyDescent="0.25">
      <c r="A198" s="15">
        <v>2</v>
      </c>
      <c r="B198" s="16" t="s">
        <v>21</v>
      </c>
      <c r="C198" s="17">
        <v>28</v>
      </c>
      <c r="D198" s="18">
        <v>104</v>
      </c>
      <c r="E198" s="6">
        <v>7.8211805555555554E-4</v>
      </c>
      <c r="F198" s="19">
        <v>63.93</v>
      </c>
      <c r="G198" s="13"/>
    </row>
    <row r="199" spans="1:7" x14ac:dyDescent="0.25">
      <c r="A199" s="15">
        <v>2</v>
      </c>
      <c r="B199" s="16" t="s">
        <v>21</v>
      </c>
      <c r="C199" s="17">
        <v>28</v>
      </c>
      <c r="D199" s="18">
        <v>104</v>
      </c>
      <c r="E199" s="6">
        <v>7.7266203703703709E-4</v>
      </c>
      <c r="F199" s="19">
        <v>64.709999999999994</v>
      </c>
      <c r="G199" s="13"/>
    </row>
    <row r="200" spans="1:7" x14ac:dyDescent="0.25">
      <c r="A200" s="15">
        <v>2</v>
      </c>
      <c r="B200" s="16" t="s">
        <v>21</v>
      </c>
      <c r="C200" s="17">
        <v>28</v>
      </c>
      <c r="D200" s="18">
        <v>104</v>
      </c>
      <c r="E200" s="6">
        <v>7.6423611111111104E-4</v>
      </c>
      <c r="F200" s="19">
        <v>65.42</v>
      </c>
      <c r="G200" s="13"/>
    </row>
    <row r="201" spans="1:7" x14ac:dyDescent="0.25">
      <c r="A201" s="15">
        <v>2</v>
      </c>
      <c r="B201" s="16" t="s">
        <v>21</v>
      </c>
      <c r="C201" s="17">
        <v>28</v>
      </c>
      <c r="D201" s="18">
        <v>104</v>
      </c>
      <c r="E201" s="6">
        <v>7.6614583333333341E-4</v>
      </c>
      <c r="F201" s="19">
        <v>65.260000000000005</v>
      </c>
      <c r="G201" s="13"/>
    </row>
    <row r="202" spans="1:7" x14ac:dyDescent="0.25">
      <c r="A202" s="15">
        <v>2</v>
      </c>
      <c r="B202" s="16" t="s">
        <v>21</v>
      </c>
      <c r="C202" s="17">
        <v>28</v>
      </c>
      <c r="D202" s="18">
        <v>104</v>
      </c>
      <c r="E202" s="6">
        <v>7.6199074074074071E-4</v>
      </c>
      <c r="F202" s="19">
        <v>65.62</v>
      </c>
      <c r="G202" s="13"/>
    </row>
    <row r="203" spans="1:7" x14ac:dyDescent="0.25">
      <c r="A203" s="15">
        <v>2</v>
      </c>
      <c r="B203" s="16" t="s">
        <v>21</v>
      </c>
      <c r="C203" s="17">
        <v>28</v>
      </c>
      <c r="D203" s="18">
        <v>104</v>
      </c>
      <c r="E203" s="6">
        <v>7.6287037037037035E-4</v>
      </c>
      <c r="F203" s="19">
        <v>65.540000000000006</v>
      </c>
      <c r="G203" s="13"/>
    </row>
    <row r="204" spans="1:7" x14ac:dyDescent="0.25">
      <c r="A204" s="15">
        <v>2</v>
      </c>
      <c r="B204" s="16" t="s">
        <v>21</v>
      </c>
      <c r="C204" s="17">
        <v>28</v>
      </c>
      <c r="D204" s="18">
        <v>104</v>
      </c>
      <c r="E204" s="6">
        <v>7.6194444444444443E-4</v>
      </c>
      <c r="F204" s="19">
        <v>65.62</v>
      </c>
      <c r="G204" s="13"/>
    </row>
    <row r="205" spans="1:7" x14ac:dyDescent="0.25">
      <c r="A205" s="15">
        <v>2</v>
      </c>
      <c r="B205" s="16" t="s">
        <v>21</v>
      </c>
      <c r="C205" s="17">
        <v>28</v>
      </c>
      <c r="D205" s="18">
        <v>104</v>
      </c>
      <c r="E205" s="6">
        <v>7.6736111111111113E-4</v>
      </c>
      <c r="F205" s="19">
        <v>65.16</v>
      </c>
      <c r="G205" s="13"/>
    </row>
    <row r="206" spans="1:7" x14ac:dyDescent="0.25">
      <c r="A206" s="15">
        <v>2</v>
      </c>
      <c r="B206" s="16" t="s">
        <v>21</v>
      </c>
      <c r="C206" s="17">
        <v>28</v>
      </c>
      <c r="D206" s="18">
        <v>104</v>
      </c>
      <c r="E206" s="6">
        <v>7.6369212962962968E-4</v>
      </c>
      <c r="F206" s="19">
        <v>65.47</v>
      </c>
      <c r="G206" s="13"/>
    </row>
    <row r="207" spans="1:7" x14ac:dyDescent="0.25">
      <c r="A207" s="15">
        <v>2</v>
      </c>
      <c r="B207" s="16" t="s">
        <v>21</v>
      </c>
      <c r="C207" s="17">
        <v>28</v>
      </c>
      <c r="D207" s="18">
        <v>104</v>
      </c>
      <c r="E207" s="6">
        <v>7.6664351851851861E-4</v>
      </c>
      <c r="F207" s="19">
        <v>65.22</v>
      </c>
      <c r="G207" s="13"/>
    </row>
    <row r="208" spans="1:7" x14ac:dyDescent="0.25">
      <c r="A208" s="15">
        <v>2</v>
      </c>
      <c r="B208" s="16" t="s">
        <v>21</v>
      </c>
      <c r="C208" s="17">
        <v>28</v>
      </c>
      <c r="D208" s="18">
        <v>104</v>
      </c>
      <c r="E208" s="6">
        <v>7.6380787037037042E-4</v>
      </c>
      <c r="F208" s="19">
        <v>65.459999999999994</v>
      </c>
      <c r="G208" s="13"/>
    </row>
    <row r="209" spans="1:7" x14ac:dyDescent="0.25">
      <c r="A209" s="15">
        <v>2</v>
      </c>
      <c r="B209" s="16" t="s">
        <v>21</v>
      </c>
      <c r="C209" s="17">
        <v>28</v>
      </c>
      <c r="D209" s="18">
        <v>104</v>
      </c>
      <c r="E209" s="6">
        <v>7.6854166666666661E-4</v>
      </c>
      <c r="F209" s="19">
        <v>65.06</v>
      </c>
      <c r="G209" s="13"/>
    </row>
    <row r="210" spans="1:7" x14ac:dyDescent="0.25">
      <c r="A210" s="15">
        <v>2</v>
      </c>
      <c r="B210" s="16" t="s">
        <v>21</v>
      </c>
      <c r="C210" s="17">
        <v>28</v>
      </c>
      <c r="D210" s="18">
        <v>104</v>
      </c>
      <c r="E210" s="6">
        <v>7.6535879629629621E-4</v>
      </c>
      <c r="F210" s="19">
        <v>65.33</v>
      </c>
      <c r="G210" s="13"/>
    </row>
    <row r="211" spans="1:7" x14ac:dyDescent="0.25">
      <c r="A211" s="15">
        <v>2</v>
      </c>
      <c r="B211" s="16" t="s">
        <v>21</v>
      </c>
      <c r="C211" s="17">
        <v>28</v>
      </c>
      <c r="D211" s="18">
        <v>104</v>
      </c>
      <c r="E211" s="6">
        <v>7.6883101851851852E-4</v>
      </c>
      <c r="F211" s="19">
        <v>65.03</v>
      </c>
      <c r="G211" s="13"/>
    </row>
    <row r="212" spans="1:7" x14ac:dyDescent="0.25">
      <c r="A212" s="15">
        <v>2</v>
      </c>
      <c r="B212" s="16" t="s">
        <v>21</v>
      </c>
      <c r="C212" s="17">
        <v>28</v>
      </c>
      <c r="D212" s="18">
        <v>104</v>
      </c>
      <c r="E212" s="6">
        <v>7.6182870370370369E-4</v>
      </c>
      <c r="F212" s="19">
        <v>65.63</v>
      </c>
      <c r="G212" s="13"/>
    </row>
    <row r="213" spans="1:7" x14ac:dyDescent="0.25">
      <c r="A213" s="15">
        <v>2</v>
      </c>
      <c r="B213" s="16" t="s">
        <v>21</v>
      </c>
      <c r="C213" s="17">
        <v>28</v>
      </c>
      <c r="D213" s="18">
        <v>104</v>
      </c>
      <c r="E213" s="6">
        <v>7.6833333333333343E-4</v>
      </c>
      <c r="F213" s="19">
        <v>65.08</v>
      </c>
      <c r="G213" s="13"/>
    </row>
    <row r="214" spans="1:7" x14ac:dyDescent="0.25">
      <c r="A214" s="15">
        <v>2</v>
      </c>
      <c r="B214" s="16" t="s">
        <v>21</v>
      </c>
      <c r="C214" s="17">
        <v>28</v>
      </c>
      <c r="D214" s="18">
        <v>104</v>
      </c>
      <c r="E214" s="6">
        <v>7.6869212962962969E-4</v>
      </c>
      <c r="F214" s="19">
        <v>65.05</v>
      </c>
      <c r="G214" s="13"/>
    </row>
    <row r="215" spans="1:7" x14ac:dyDescent="0.25">
      <c r="A215" s="15">
        <v>2</v>
      </c>
      <c r="B215" s="16" t="s">
        <v>21</v>
      </c>
      <c r="C215" s="17">
        <v>28</v>
      </c>
      <c r="D215" s="18">
        <v>104</v>
      </c>
      <c r="E215" s="6">
        <v>7.7483796296296285E-4</v>
      </c>
      <c r="F215" s="19">
        <v>64.53</v>
      </c>
      <c r="G215" s="13"/>
    </row>
    <row r="216" spans="1:7" x14ac:dyDescent="0.25">
      <c r="A216" s="15">
        <v>2</v>
      </c>
      <c r="B216" s="16" t="s">
        <v>21</v>
      </c>
      <c r="C216" s="17">
        <v>28</v>
      </c>
      <c r="D216" s="18">
        <v>104</v>
      </c>
      <c r="E216" s="6">
        <v>7.6243055555555569E-4</v>
      </c>
      <c r="F216" s="19">
        <v>65.58</v>
      </c>
      <c r="G216" s="13"/>
    </row>
    <row r="217" spans="1:7" x14ac:dyDescent="0.25">
      <c r="A217" s="15">
        <v>2</v>
      </c>
      <c r="B217" s="16" t="s">
        <v>21</v>
      </c>
      <c r="C217" s="17">
        <v>28</v>
      </c>
      <c r="D217" s="18">
        <v>104</v>
      </c>
      <c r="E217" s="6">
        <v>7.6893518518518511E-4</v>
      </c>
      <c r="F217" s="19">
        <v>65.02</v>
      </c>
      <c r="G217" s="13"/>
    </row>
    <row r="218" spans="1:7" x14ac:dyDescent="0.25">
      <c r="A218" s="15">
        <v>2</v>
      </c>
      <c r="B218" s="16" t="s">
        <v>21</v>
      </c>
      <c r="C218" s="17">
        <v>28</v>
      </c>
      <c r="D218" s="18">
        <v>104</v>
      </c>
      <c r="E218" s="6">
        <v>7.656712962962963E-4</v>
      </c>
      <c r="F218" s="19">
        <v>65.3</v>
      </c>
      <c r="G218" s="13"/>
    </row>
    <row r="219" spans="1:7" x14ac:dyDescent="0.25">
      <c r="A219" s="15">
        <v>2</v>
      </c>
      <c r="B219" s="16" t="s">
        <v>22</v>
      </c>
      <c r="C219" s="17">
        <v>28</v>
      </c>
      <c r="D219" s="18">
        <v>133</v>
      </c>
      <c r="E219" s="6">
        <v>9.1224537037037045E-4</v>
      </c>
      <c r="F219" s="19">
        <v>54.81</v>
      </c>
      <c r="G219" s="13"/>
    </row>
    <row r="220" spans="1:7" x14ac:dyDescent="0.25">
      <c r="A220" s="15">
        <v>2</v>
      </c>
      <c r="B220" s="16" t="s">
        <v>22</v>
      </c>
      <c r="C220" s="17">
        <v>28</v>
      </c>
      <c r="D220" s="18">
        <v>133</v>
      </c>
      <c r="E220" s="6">
        <v>7.7175925925925925E-4</v>
      </c>
      <c r="F220" s="19">
        <v>64.790000000000006</v>
      </c>
      <c r="G220" s="13"/>
    </row>
    <row r="221" spans="1:7" x14ac:dyDescent="0.25">
      <c r="A221" s="15">
        <v>2</v>
      </c>
      <c r="B221" s="16" t="s">
        <v>22</v>
      </c>
      <c r="C221" s="17">
        <v>28</v>
      </c>
      <c r="D221" s="18">
        <v>133</v>
      </c>
      <c r="E221" s="6">
        <v>7.6405092592592594E-4</v>
      </c>
      <c r="F221" s="19">
        <v>65.44</v>
      </c>
      <c r="G221" s="13"/>
    </row>
    <row r="222" spans="1:7" x14ac:dyDescent="0.25">
      <c r="A222" s="15">
        <v>2</v>
      </c>
      <c r="B222" s="16" t="s">
        <v>22</v>
      </c>
      <c r="C222" s="17">
        <v>28</v>
      </c>
      <c r="D222" s="18">
        <v>133</v>
      </c>
      <c r="E222" s="6">
        <v>7.6629629629629628E-4</v>
      </c>
      <c r="F222" s="19">
        <v>65.25</v>
      </c>
      <c r="G222" s="13"/>
    </row>
    <row r="223" spans="1:7" x14ac:dyDescent="0.25">
      <c r="A223" s="15">
        <v>2</v>
      </c>
      <c r="B223" s="16" t="s">
        <v>22</v>
      </c>
      <c r="C223" s="17">
        <v>28</v>
      </c>
      <c r="D223" s="18">
        <v>133</v>
      </c>
      <c r="E223" s="6">
        <v>7.6385416666666659E-4</v>
      </c>
      <c r="F223" s="19">
        <v>65.459999999999994</v>
      </c>
      <c r="G223" s="13"/>
    </row>
    <row r="224" spans="1:7" x14ac:dyDescent="0.25">
      <c r="A224" s="15">
        <v>2</v>
      </c>
      <c r="B224" s="16" t="s">
        <v>22</v>
      </c>
      <c r="C224" s="17">
        <v>28</v>
      </c>
      <c r="D224" s="18">
        <v>133</v>
      </c>
      <c r="E224" s="6">
        <v>7.691435185185184E-4</v>
      </c>
      <c r="F224" s="19">
        <v>65.010000000000005</v>
      </c>
      <c r="G224" s="13"/>
    </row>
    <row r="225" spans="1:7" x14ac:dyDescent="0.25">
      <c r="A225" s="15">
        <v>2</v>
      </c>
      <c r="B225" s="16" t="s">
        <v>22</v>
      </c>
      <c r="C225" s="17">
        <v>28</v>
      </c>
      <c r="D225" s="18">
        <v>133</v>
      </c>
      <c r="E225" s="6">
        <v>7.633564814814815E-4</v>
      </c>
      <c r="F225" s="19">
        <v>65.5</v>
      </c>
      <c r="G225" s="13"/>
    </row>
    <row r="226" spans="1:7" x14ac:dyDescent="0.25">
      <c r="A226" s="15">
        <v>2</v>
      </c>
      <c r="B226" s="16" t="s">
        <v>22</v>
      </c>
      <c r="C226" s="17">
        <v>28</v>
      </c>
      <c r="D226" s="18">
        <v>133</v>
      </c>
      <c r="E226" s="6">
        <v>7.7530092592592592E-4</v>
      </c>
      <c r="F226" s="19">
        <v>64.489999999999995</v>
      </c>
      <c r="G226" s="13"/>
    </row>
    <row r="227" spans="1:7" x14ac:dyDescent="0.25">
      <c r="A227" s="15">
        <v>2</v>
      </c>
      <c r="B227" s="16" t="s">
        <v>22</v>
      </c>
      <c r="C227" s="17">
        <v>28</v>
      </c>
      <c r="D227" s="18">
        <v>133</v>
      </c>
      <c r="E227" s="6">
        <v>7.6680555555555562E-4</v>
      </c>
      <c r="F227" s="19">
        <v>65.209999999999994</v>
      </c>
      <c r="G227" s="13"/>
    </row>
    <row r="228" spans="1:7" x14ac:dyDescent="0.25">
      <c r="A228" s="15">
        <v>2</v>
      </c>
      <c r="B228" s="16" t="s">
        <v>22</v>
      </c>
      <c r="C228" s="17">
        <v>28</v>
      </c>
      <c r="D228" s="18">
        <v>133</v>
      </c>
      <c r="E228" s="6">
        <v>7.6609953703703703E-4</v>
      </c>
      <c r="F228" s="19">
        <v>65.27</v>
      </c>
      <c r="G228" s="13"/>
    </row>
    <row r="229" spans="1:7" x14ac:dyDescent="0.25">
      <c r="A229" s="15">
        <v>2</v>
      </c>
      <c r="B229" s="16" t="s">
        <v>22</v>
      </c>
      <c r="C229" s="17">
        <v>28</v>
      </c>
      <c r="D229" s="18">
        <v>133</v>
      </c>
      <c r="E229" s="6">
        <v>7.6399305555555552E-4</v>
      </c>
      <c r="F229" s="19">
        <v>65.45</v>
      </c>
      <c r="G229" s="13"/>
    </row>
    <row r="230" spans="1:7" x14ac:dyDescent="0.25">
      <c r="A230" s="15">
        <v>2</v>
      </c>
      <c r="B230" s="16" t="s">
        <v>22</v>
      </c>
      <c r="C230" s="17">
        <v>28</v>
      </c>
      <c r="D230" s="18">
        <v>133</v>
      </c>
      <c r="E230" s="6">
        <v>7.6137731481481466E-4</v>
      </c>
      <c r="F230" s="19">
        <v>65.67</v>
      </c>
      <c r="G230" s="13"/>
    </row>
    <row r="231" spans="1:7" x14ac:dyDescent="0.25">
      <c r="A231" s="15">
        <v>2</v>
      </c>
      <c r="B231" s="16" t="s">
        <v>22</v>
      </c>
      <c r="C231" s="17">
        <v>28</v>
      </c>
      <c r="D231" s="18">
        <v>133</v>
      </c>
      <c r="E231" s="6">
        <v>7.594907407407407E-4</v>
      </c>
      <c r="F231" s="19">
        <v>65.83</v>
      </c>
      <c r="G231" s="13"/>
    </row>
    <row r="232" spans="1:7" x14ac:dyDescent="0.25">
      <c r="A232" s="15">
        <v>2</v>
      </c>
      <c r="B232" s="16" t="s">
        <v>22</v>
      </c>
      <c r="C232" s="17">
        <v>28</v>
      </c>
      <c r="D232" s="18">
        <v>133</v>
      </c>
      <c r="E232" s="6">
        <v>7.5966435185185175E-4</v>
      </c>
      <c r="F232" s="19">
        <v>65.819999999999993</v>
      </c>
      <c r="G232" s="13"/>
    </row>
    <row r="233" spans="1:7" x14ac:dyDescent="0.25">
      <c r="A233" s="15">
        <v>2</v>
      </c>
      <c r="B233" s="16" t="s">
        <v>22</v>
      </c>
      <c r="C233" s="17">
        <v>28</v>
      </c>
      <c r="D233" s="18">
        <v>133</v>
      </c>
      <c r="E233" s="6">
        <v>7.6768518518518516E-4</v>
      </c>
      <c r="F233" s="19">
        <v>65.13</v>
      </c>
      <c r="G233" s="13"/>
    </row>
    <row r="234" spans="1:7" x14ac:dyDescent="0.25">
      <c r="A234" s="15">
        <v>2</v>
      </c>
      <c r="B234" s="16" t="s">
        <v>22</v>
      </c>
      <c r="C234" s="17">
        <v>28</v>
      </c>
      <c r="D234" s="18">
        <v>133</v>
      </c>
      <c r="E234" s="6">
        <v>7.7251157407407401E-4</v>
      </c>
      <c r="F234" s="19">
        <v>64.72</v>
      </c>
      <c r="G234" s="13"/>
    </row>
    <row r="235" spans="1:7" x14ac:dyDescent="0.25">
      <c r="A235" s="15">
        <v>2</v>
      </c>
      <c r="B235" s="16" t="s">
        <v>22</v>
      </c>
      <c r="C235" s="17">
        <v>28</v>
      </c>
      <c r="D235" s="18">
        <v>133</v>
      </c>
      <c r="E235" s="6">
        <v>7.6472222222222219E-4</v>
      </c>
      <c r="F235" s="19">
        <v>65.38</v>
      </c>
      <c r="G235" s="13"/>
    </row>
    <row r="236" spans="1:7" x14ac:dyDescent="0.25">
      <c r="A236" s="15">
        <v>2</v>
      </c>
      <c r="B236" s="16" t="s">
        <v>22</v>
      </c>
      <c r="C236" s="17">
        <v>28</v>
      </c>
      <c r="D236" s="18">
        <v>133</v>
      </c>
      <c r="E236" s="6">
        <v>7.64826388888889E-4</v>
      </c>
      <c r="F236" s="19">
        <v>65.37</v>
      </c>
      <c r="G236" s="13"/>
    </row>
    <row r="237" spans="1:7" x14ac:dyDescent="0.25">
      <c r="A237" s="15">
        <v>2</v>
      </c>
      <c r="B237" s="16" t="s">
        <v>22</v>
      </c>
      <c r="C237" s="17">
        <v>28</v>
      </c>
      <c r="D237" s="18">
        <v>133</v>
      </c>
      <c r="E237" s="6">
        <v>7.6769675925925931E-4</v>
      </c>
      <c r="F237" s="19">
        <v>65.13</v>
      </c>
      <c r="G237" s="13"/>
    </row>
    <row r="238" spans="1:7" x14ac:dyDescent="0.25">
      <c r="A238" s="15">
        <v>2</v>
      </c>
      <c r="B238" s="16" t="s">
        <v>22</v>
      </c>
      <c r="C238" s="17">
        <v>28</v>
      </c>
      <c r="D238" s="18">
        <v>133</v>
      </c>
      <c r="E238" s="6">
        <v>7.6687500000000009E-4</v>
      </c>
      <c r="F238" s="19">
        <v>65.2</v>
      </c>
      <c r="G238" s="13"/>
    </row>
    <row r="239" spans="1:7" x14ac:dyDescent="0.25">
      <c r="A239" s="15">
        <v>2</v>
      </c>
      <c r="B239" s="16" t="s">
        <v>22</v>
      </c>
      <c r="C239" s="17">
        <v>28</v>
      </c>
      <c r="D239" s="18">
        <v>133</v>
      </c>
      <c r="E239" s="6">
        <v>7.6241898148148154E-4</v>
      </c>
      <c r="F239" s="19">
        <v>65.58</v>
      </c>
      <c r="G239" s="13"/>
    </row>
    <row r="240" spans="1:7" x14ac:dyDescent="0.25">
      <c r="A240" s="15">
        <v>2</v>
      </c>
      <c r="B240" s="16" t="s">
        <v>22</v>
      </c>
      <c r="C240" s="17">
        <v>28</v>
      </c>
      <c r="D240" s="18">
        <v>133</v>
      </c>
      <c r="E240" s="6">
        <v>7.672222222222222E-4</v>
      </c>
      <c r="F240" s="19">
        <v>65.17</v>
      </c>
      <c r="G240" s="13"/>
    </row>
    <row r="241" spans="1:7" x14ac:dyDescent="0.25">
      <c r="A241" s="15">
        <v>2</v>
      </c>
      <c r="B241" s="16" t="s">
        <v>22</v>
      </c>
      <c r="C241" s="17">
        <v>28</v>
      </c>
      <c r="D241" s="18">
        <v>133</v>
      </c>
      <c r="E241" s="6">
        <v>7.6207175925925932E-4</v>
      </c>
      <c r="F241" s="19">
        <v>65.61</v>
      </c>
      <c r="G241" s="13"/>
    </row>
    <row r="242" spans="1:7" x14ac:dyDescent="0.25">
      <c r="A242" s="15">
        <v>2</v>
      </c>
      <c r="B242" s="16" t="s">
        <v>22</v>
      </c>
      <c r="C242" s="17">
        <v>28</v>
      </c>
      <c r="D242" s="18">
        <v>133</v>
      </c>
      <c r="E242" s="6">
        <v>7.6179398148148146E-4</v>
      </c>
      <c r="F242" s="19">
        <v>65.63</v>
      </c>
      <c r="G242" s="13"/>
    </row>
    <row r="243" spans="1:7" x14ac:dyDescent="0.25">
      <c r="A243" s="15">
        <v>2</v>
      </c>
      <c r="B243" s="16" t="s">
        <v>22</v>
      </c>
      <c r="C243" s="17">
        <v>28</v>
      </c>
      <c r="D243" s="18">
        <v>133</v>
      </c>
      <c r="E243" s="6">
        <v>7.8240740740740744E-4</v>
      </c>
      <c r="F243" s="19">
        <v>63.91</v>
      </c>
      <c r="G243" s="13"/>
    </row>
    <row r="244" spans="1:7" x14ac:dyDescent="0.25">
      <c r="A244" s="15">
        <v>2</v>
      </c>
      <c r="B244" s="16" t="s">
        <v>22</v>
      </c>
      <c r="C244" s="17">
        <v>28</v>
      </c>
      <c r="D244" s="18">
        <v>133</v>
      </c>
      <c r="E244" s="6">
        <v>7.6421296296296296E-4</v>
      </c>
      <c r="F244" s="19">
        <v>65.430000000000007</v>
      </c>
      <c r="G244" s="13"/>
    </row>
    <row r="245" spans="1:7" x14ac:dyDescent="0.25">
      <c r="A245" s="15">
        <v>2</v>
      </c>
      <c r="B245" s="16" t="s">
        <v>22</v>
      </c>
      <c r="C245" s="17">
        <v>28</v>
      </c>
      <c r="D245" s="18">
        <v>133</v>
      </c>
      <c r="E245" s="6">
        <v>7.6247685185185186E-4</v>
      </c>
      <c r="F245" s="19">
        <v>65.58</v>
      </c>
      <c r="G245" s="13"/>
    </row>
    <row r="246" spans="1:7" x14ac:dyDescent="0.25">
      <c r="A246" s="15">
        <v>2</v>
      </c>
      <c r="B246" s="16" t="s">
        <v>22</v>
      </c>
      <c r="C246" s="17">
        <v>28</v>
      </c>
      <c r="D246" s="18">
        <v>133</v>
      </c>
      <c r="E246" s="6">
        <v>7.8435185185185172E-4</v>
      </c>
      <c r="F246" s="19">
        <v>63.75</v>
      </c>
      <c r="G246" s="13"/>
    </row>
    <row r="247" spans="1:7" x14ac:dyDescent="0.25">
      <c r="A247" s="15">
        <v>2</v>
      </c>
      <c r="B247" s="16" t="s">
        <v>30</v>
      </c>
      <c r="C247" s="17">
        <v>28</v>
      </c>
      <c r="D247" s="18">
        <v>148</v>
      </c>
      <c r="E247" s="6">
        <v>8.5481481481481476E-4</v>
      </c>
      <c r="F247" s="19">
        <v>58.49</v>
      </c>
      <c r="G247" s="13"/>
    </row>
    <row r="248" spans="1:7" x14ac:dyDescent="0.25">
      <c r="A248" s="15">
        <v>2</v>
      </c>
      <c r="B248" s="16" t="s">
        <v>30</v>
      </c>
      <c r="C248" s="17">
        <v>28</v>
      </c>
      <c r="D248" s="18">
        <v>148</v>
      </c>
      <c r="E248" s="6">
        <v>7.7890046296296301E-4</v>
      </c>
      <c r="F248" s="19">
        <v>64.19</v>
      </c>
      <c r="G248" s="13"/>
    </row>
    <row r="249" spans="1:7" x14ac:dyDescent="0.25">
      <c r="A249" s="15">
        <v>2</v>
      </c>
      <c r="B249" s="16" t="s">
        <v>30</v>
      </c>
      <c r="C249" s="17">
        <v>28</v>
      </c>
      <c r="D249" s="18">
        <v>148</v>
      </c>
      <c r="E249" s="6">
        <v>7.7760416666666679E-4</v>
      </c>
      <c r="F249" s="19">
        <v>64.3</v>
      </c>
      <c r="G249" s="13"/>
    </row>
    <row r="250" spans="1:7" x14ac:dyDescent="0.25">
      <c r="A250" s="15">
        <v>2</v>
      </c>
      <c r="B250" s="16" t="s">
        <v>30</v>
      </c>
      <c r="C250" s="17">
        <v>28</v>
      </c>
      <c r="D250" s="18">
        <v>148</v>
      </c>
      <c r="E250" s="6">
        <v>7.6939814814814828E-4</v>
      </c>
      <c r="F250" s="19">
        <v>64.989999999999995</v>
      </c>
      <c r="G250" s="13"/>
    </row>
    <row r="251" spans="1:7" x14ac:dyDescent="0.25">
      <c r="A251" s="15">
        <v>2</v>
      </c>
      <c r="B251" s="16" t="s">
        <v>30</v>
      </c>
      <c r="C251" s="17">
        <v>28</v>
      </c>
      <c r="D251" s="18">
        <v>148</v>
      </c>
      <c r="E251" s="6">
        <v>7.7857638888888898E-4</v>
      </c>
      <c r="F251" s="19">
        <v>64.22</v>
      </c>
      <c r="G251" s="13"/>
    </row>
    <row r="252" spans="1:7" x14ac:dyDescent="0.25">
      <c r="A252" s="15">
        <v>2</v>
      </c>
      <c r="B252" s="16" t="s">
        <v>30</v>
      </c>
      <c r="C252" s="17">
        <v>28</v>
      </c>
      <c r="D252" s="18">
        <v>148</v>
      </c>
      <c r="E252" s="6">
        <v>7.7103009259259258E-4</v>
      </c>
      <c r="F252" s="19">
        <v>64.849999999999994</v>
      </c>
      <c r="G252" s="13"/>
    </row>
    <row r="253" spans="1:7" x14ac:dyDescent="0.25">
      <c r="A253" s="15">
        <v>2</v>
      </c>
      <c r="B253" s="16" t="s">
        <v>30</v>
      </c>
      <c r="C253" s="17">
        <v>28</v>
      </c>
      <c r="D253" s="18">
        <v>148</v>
      </c>
      <c r="E253" s="6">
        <v>7.6634259259259244E-4</v>
      </c>
      <c r="F253" s="19">
        <v>65.239999999999995</v>
      </c>
      <c r="G253" s="13"/>
    </row>
    <row r="254" spans="1:7" x14ac:dyDescent="0.25">
      <c r="A254" s="15">
        <v>2</v>
      </c>
      <c r="B254" s="16" t="s">
        <v>30</v>
      </c>
      <c r="C254" s="17">
        <v>28</v>
      </c>
      <c r="D254" s="18">
        <v>148</v>
      </c>
      <c r="E254" s="6">
        <v>7.6079861111111107E-4</v>
      </c>
      <c r="F254" s="19">
        <v>65.72</v>
      </c>
      <c r="G254" s="13"/>
    </row>
    <row r="255" spans="1:7" x14ac:dyDescent="0.25">
      <c r="A255" s="15">
        <v>2</v>
      </c>
      <c r="B255" s="16" t="s">
        <v>30</v>
      </c>
      <c r="C255" s="17">
        <v>28</v>
      </c>
      <c r="D255" s="18">
        <v>148</v>
      </c>
      <c r="E255" s="6">
        <v>7.7924768518518523E-4</v>
      </c>
      <c r="F255" s="19">
        <v>64.16</v>
      </c>
      <c r="G255" s="13"/>
    </row>
    <row r="256" spans="1:7" x14ac:dyDescent="0.25">
      <c r="A256" s="15">
        <v>2</v>
      </c>
      <c r="B256" s="16" t="s">
        <v>30</v>
      </c>
      <c r="C256" s="17">
        <v>28</v>
      </c>
      <c r="D256" s="18">
        <v>148</v>
      </c>
      <c r="E256" s="6">
        <v>7.7016203703703708E-4</v>
      </c>
      <c r="F256" s="19">
        <v>64.92</v>
      </c>
      <c r="G256" s="13"/>
    </row>
    <row r="257" spans="1:7" x14ac:dyDescent="0.25">
      <c r="A257" s="15">
        <v>2</v>
      </c>
      <c r="B257" s="16" t="s">
        <v>30</v>
      </c>
      <c r="C257" s="17">
        <v>28</v>
      </c>
      <c r="D257" s="18">
        <v>148</v>
      </c>
      <c r="E257" s="6">
        <v>7.6481481481481485E-4</v>
      </c>
      <c r="F257" s="19">
        <v>65.38</v>
      </c>
      <c r="G257" s="13"/>
    </row>
    <row r="258" spans="1:7" x14ac:dyDescent="0.25">
      <c r="A258" s="15">
        <v>2</v>
      </c>
      <c r="B258" s="16" t="s">
        <v>30</v>
      </c>
      <c r="C258" s="17">
        <v>28</v>
      </c>
      <c r="D258" s="18">
        <v>148</v>
      </c>
      <c r="E258" s="6">
        <v>7.6486111111111112E-4</v>
      </c>
      <c r="F258" s="19">
        <v>65.37</v>
      </c>
      <c r="G258" s="13"/>
    </row>
    <row r="259" spans="1:7" x14ac:dyDescent="0.25">
      <c r="A259" s="15">
        <v>2</v>
      </c>
      <c r="B259" s="16" t="s">
        <v>30</v>
      </c>
      <c r="C259" s="17">
        <v>28</v>
      </c>
      <c r="D259" s="18">
        <v>148</v>
      </c>
      <c r="E259" s="6">
        <v>7.6622685185185181E-4</v>
      </c>
      <c r="F259" s="19">
        <v>65.25</v>
      </c>
      <c r="G259" s="13"/>
    </row>
    <row r="260" spans="1:7" x14ac:dyDescent="0.25">
      <c r="A260" s="15">
        <v>2</v>
      </c>
      <c r="B260" s="16" t="s">
        <v>30</v>
      </c>
      <c r="C260" s="17">
        <v>28</v>
      </c>
      <c r="D260" s="18">
        <v>148</v>
      </c>
      <c r="E260" s="6">
        <v>7.6667824074074062E-4</v>
      </c>
      <c r="F260" s="19">
        <v>65.22</v>
      </c>
      <c r="G260" s="13"/>
    </row>
    <row r="261" spans="1:7" x14ac:dyDescent="0.25">
      <c r="A261" s="15">
        <v>2</v>
      </c>
      <c r="B261" s="16" t="s">
        <v>30</v>
      </c>
      <c r="C261" s="17">
        <v>28</v>
      </c>
      <c r="D261" s="18">
        <v>148</v>
      </c>
      <c r="E261" s="6">
        <v>7.7087962962962971E-4</v>
      </c>
      <c r="F261" s="19">
        <v>64.86</v>
      </c>
      <c r="G261" s="13"/>
    </row>
    <row r="262" spans="1:7" x14ac:dyDescent="0.25">
      <c r="A262" s="15">
        <v>2</v>
      </c>
      <c r="B262" s="16" t="s">
        <v>30</v>
      </c>
      <c r="C262" s="17">
        <v>28</v>
      </c>
      <c r="D262" s="18">
        <v>148</v>
      </c>
      <c r="E262" s="6">
        <v>7.7884259259259259E-4</v>
      </c>
      <c r="F262" s="19">
        <v>64.2</v>
      </c>
      <c r="G262" s="13"/>
    </row>
    <row r="263" spans="1:7" x14ac:dyDescent="0.25">
      <c r="A263" s="15">
        <v>2</v>
      </c>
      <c r="B263" s="16" t="s">
        <v>30</v>
      </c>
      <c r="C263" s="17">
        <v>28</v>
      </c>
      <c r="D263" s="18">
        <v>148</v>
      </c>
      <c r="E263" s="6">
        <v>7.7061342592592589E-4</v>
      </c>
      <c r="F263" s="19">
        <v>64.88</v>
      </c>
      <c r="G263" s="13"/>
    </row>
    <row r="264" spans="1:7" x14ac:dyDescent="0.25">
      <c r="A264" s="15">
        <v>2</v>
      </c>
      <c r="B264" s="16" t="s">
        <v>30</v>
      </c>
      <c r="C264" s="17">
        <v>28</v>
      </c>
      <c r="D264" s="18">
        <v>148</v>
      </c>
      <c r="E264" s="6">
        <v>7.6967592592592593E-4</v>
      </c>
      <c r="F264" s="19">
        <v>64.959999999999994</v>
      </c>
      <c r="G264" s="13"/>
    </row>
    <row r="265" spans="1:7" x14ac:dyDescent="0.25">
      <c r="A265" s="15">
        <v>2</v>
      </c>
      <c r="B265" s="16" t="s">
        <v>30</v>
      </c>
      <c r="C265" s="17">
        <v>28</v>
      </c>
      <c r="D265" s="18">
        <v>148</v>
      </c>
      <c r="E265" s="6">
        <v>7.7942129629629629E-4</v>
      </c>
      <c r="F265" s="19">
        <v>64.150000000000006</v>
      </c>
      <c r="G265" s="13"/>
    </row>
    <row r="266" spans="1:7" x14ac:dyDescent="0.25">
      <c r="A266" s="15">
        <v>2</v>
      </c>
      <c r="B266" s="16" t="s">
        <v>30</v>
      </c>
      <c r="C266" s="17">
        <v>28</v>
      </c>
      <c r="D266" s="18">
        <v>148</v>
      </c>
      <c r="E266" s="6">
        <v>7.7096064814814811E-4</v>
      </c>
      <c r="F266" s="19">
        <v>64.849999999999994</v>
      </c>
      <c r="G266" s="13"/>
    </row>
    <row r="267" spans="1:7" x14ac:dyDescent="0.25">
      <c r="A267" s="15">
        <v>2</v>
      </c>
      <c r="B267" s="16" t="s">
        <v>30</v>
      </c>
      <c r="C267" s="17">
        <v>28</v>
      </c>
      <c r="D267" s="18">
        <v>148</v>
      </c>
      <c r="E267" s="6">
        <v>7.7146990740740746E-4</v>
      </c>
      <c r="F267" s="19">
        <v>64.81</v>
      </c>
      <c r="G267" s="13"/>
    </row>
    <row r="268" spans="1:7" x14ac:dyDescent="0.25">
      <c r="A268" s="15">
        <v>2</v>
      </c>
      <c r="B268" s="16" t="s">
        <v>30</v>
      </c>
      <c r="C268" s="17">
        <v>28</v>
      </c>
      <c r="D268" s="18">
        <v>148</v>
      </c>
      <c r="E268" s="6">
        <v>7.6640046296296298E-4</v>
      </c>
      <c r="F268" s="19">
        <v>65.239999999999995</v>
      </c>
      <c r="G268" s="13"/>
    </row>
    <row r="269" spans="1:7" x14ac:dyDescent="0.25">
      <c r="A269" s="15">
        <v>2</v>
      </c>
      <c r="B269" s="16" t="s">
        <v>30</v>
      </c>
      <c r="C269" s="17">
        <v>28</v>
      </c>
      <c r="D269" s="18">
        <v>148</v>
      </c>
      <c r="E269" s="6">
        <v>7.6621527777777788E-4</v>
      </c>
      <c r="F269" s="19">
        <v>65.260000000000005</v>
      </c>
      <c r="G269" s="13"/>
    </row>
    <row r="270" spans="1:7" x14ac:dyDescent="0.25">
      <c r="A270" s="15">
        <v>2</v>
      </c>
      <c r="B270" s="16" t="s">
        <v>30</v>
      </c>
      <c r="C270" s="17">
        <v>28</v>
      </c>
      <c r="D270" s="18">
        <v>148</v>
      </c>
      <c r="E270" s="6">
        <v>7.6862268518518512E-4</v>
      </c>
      <c r="F270" s="19">
        <v>65.05</v>
      </c>
      <c r="G270" s="13"/>
    </row>
    <row r="271" spans="1:7" x14ac:dyDescent="0.25">
      <c r="A271" s="15">
        <v>2</v>
      </c>
      <c r="B271" s="16" t="s">
        <v>30</v>
      </c>
      <c r="C271" s="17">
        <v>28</v>
      </c>
      <c r="D271" s="18">
        <v>148</v>
      </c>
      <c r="E271" s="6">
        <v>7.6747685185185176E-4</v>
      </c>
      <c r="F271" s="19">
        <v>65.150000000000006</v>
      </c>
      <c r="G271" s="13"/>
    </row>
    <row r="272" spans="1:7" x14ac:dyDescent="0.25">
      <c r="A272" s="15">
        <v>2</v>
      </c>
      <c r="B272" s="16" t="s">
        <v>30</v>
      </c>
      <c r="C272" s="17">
        <v>28</v>
      </c>
      <c r="D272" s="18">
        <v>148</v>
      </c>
      <c r="E272" s="6">
        <v>7.6576388888888885E-4</v>
      </c>
      <c r="F272" s="19">
        <v>65.290000000000006</v>
      </c>
      <c r="G272" s="13"/>
    </row>
    <row r="273" spans="1:7" x14ac:dyDescent="0.25">
      <c r="A273" s="15">
        <v>2</v>
      </c>
      <c r="B273" s="16" t="s">
        <v>30</v>
      </c>
      <c r="C273" s="17">
        <v>28</v>
      </c>
      <c r="D273" s="18">
        <v>148</v>
      </c>
      <c r="E273" s="6">
        <v>7.6782407407407398E-4</v>
      </c>
      <c r="F273" s="19">
        <v>65.12</v>
      </c>
      <c r="G273" s="13"/>
    </row>
    <row r="274" spans="1:7" x14ac:dyDescent="0.25">
      <c r="A274" s="15">
        <v>2</v>
      </c>
      <c r="B274" s="16" t="s">
        <v>30</v>
      </c>
      <c r="C274" s="17">
        <v>28</v>
      </c>
      <c r="D274" s="18">
        <v>148</v>
      </c>
      <c r="E274" s="6">
        <v>7.6905092592592596E-4</v>
      </c>
      <c r="F274" s="19">
        <v>65.02</v>
      </c>
      <c r="G274" s="13"/>
    </row>
    <row r="275" spans="1:7" x14ac:dyDescent="0.25">
      <c r="A275" s="15">
        <v>2</v>
      </c>
      <c r="B275" s="16" t="s">
        <v>18</v>
      </c>
      <c r="C275" s="17">
        <v>28</v>
      </c>
      <c r="D275" s="18">
        <v>145</v>
      </c>
      <c r="E275" s="6">
        <v>8.8034722222222236E-4</v>
      </c>
      <c r="F275" s="19">
        <v>56.8</v>
      </c>
      <c r="G275" s="13"/>
    </row>
    <row r="276" spans="1:7" x14ac:dyDescent="0.25">
      <c r="A276" s="15">
        <v>2</v>
      </c>
      <c r="B276" s="16" t="s">
        <v>18</v>
      </c>
      <c r="C276" s="17">
        <v>28</v>
      </c>
      <c r="D276" s="18">
        <v>145</v>
      </c>
      <c r="E276" s="6">
        <v>7.7068287037037036E-4</v>
      </c>
      <c r="F276" s="19">
        <v>64.88</v>
      </c>
      <c r="G276" s="13"/>
    </row>
    <row r="277" spans="1:7" x14ac:dyDescent="0.25">
      <c r="A277" s="15">
        <v>2</v>
      </c>
      <c r="B277" s="16" t="s">
        <v>18</v>
      </c>
      <c r="C277" s="17">
        <v>28</v>
      </c>
      <c r="D277" s="18">
        <v>145</v>
      </c>
      <c r="E277" s="6">
        <v>7.7006944444444443E-4</v>
      </c>
      <c r="F277" s="19">
        <v>64.930000000000007</v>
      </c>
      <c r="G277" s="13"/>
    </row>
    <row r="278" spans="1:7" x14ac:dyDescent="0.25">
      <c r="A278" s="15">
        <v>2</v>
      </c>
      <c r="B278" s="16" t="s">
        <v>18</v>
      </c>
      <c r="C278" s="17">
        <v>28</v>
      </c>
      <c r="D278" s="18">
        <v>145</v>
      </c>
      <c r="E278" s="6">
        <v>7.7873842592592589E-4</v>
      </c>
      <c r="F278" s="19">
        <v>64.209999999999994</v>
      </c>
      <c r="G278" s="13"/>
    </row>
    <row r="279" spans="1:7" x14ac:dyDescent="0.25">
      <c r="A279" s="15">
        <v>2</v>
      </c>
      <c r="B279" s="16" t="s">
        <v>18</v>
      </c>
      <c r="C279" s="17">
        <v>28</v>
      </c>
      <c r="D279" s="18">
        <v>145</v>
      </c>
      <c r="E279" s="6">
        <v>7.7756944444444445E-4</v>
      </c>
      <c r="F279" s="19">
        <v>64.3</v>
      </c>
      <c r="G279" s="13"/>
    </row>
    <row r="280" spans="1:7" x14ac:dyDescent="0.25">
      <c r="A280" s="15">
        <v>2</v>
      </c>
      <c r="B280" s="16" t="s">
        <v>18</v>
      </c>
      <c r="C280" s="17">
        <v>28</v>
      </c>
      <c r="D280" s="18">
        <v>145</v>
      </c>
      <c r="E280" s="6">
        <v>7.792939814814815E-4</v>
      </c>
      <c r="F280" s="19">
        <v>64.16</v>
      </c>
      <c r="G280" s="13"/>
    </row>
    <row r="281" spans="1:7" x14ac:dyDescent="0.25">
      <c r="A281" s="15">
        <v>2</v>
      </c>
      <c r="B281" s="16" t="s">
        <v>18</v>
      </c>
      <c r="C281" s="17">
        <v>28</v>
      </c>
      <c r="D281" s="18">
        <v>145</v>
      </c>
      <c r="E281" s="6">
        <v>7.6901620370370372E-4</v>
      </c>
      <c r="F281" s="19">
        <v>65.02</v>
      </c>
      <c r="G281" s="13"/>
    </row>
    <row r="282" spans="1:7" x14ac:dyDescent="0.25">
      <c r="A282" s="15">
        <v>2</v>
      </c>
      <c r="B282" s="16" t="s">
        <v>18</v>
      </c>
      <c r="C282" s="17">
        <v>28</v>
      </c>
      <c r="D282" s="18">
        <v>145</v>
      </c>
      <c r="E282" s="6">
        <v>7.7179398148148148E-4</v>
      </c>
      <c r="F282" s="19">
        <v>64.78</v>
      </c>
      <c r="G282" s="13"/>
    </row>
    <row r="283" spans="1:7" x14ac:dyDescent="0.25">
      <c r="A283" s="15">
        <v>2</v>
      </c>
      <c r="B283" s="16" t="s">
        <v>18</v>
      </c>
      <c r="C283" s="17">
        <v>28</v>
      </c>
      <c r="D283" s="18">
        <v>145</v>
      </c>
      <c r="E283" s="6">
        <v>7.6802083333333334E-4</v>
      </c>
      <c r="F283" s="19">
        <v>65.099999999999994</v>
      </c>
      <c r="G283" s="13"/>
    </row>
    <row r="284" spans="1:7" x14ac:dyDescent="0.25">
      <c r="A284" s="15">
        <v>2</v>
      </c>
      <c r="B284" s="16" t="s">
        <v>18</v>
      </c>
      <c r="C284" s="17">
        <v>28</v>
      </c>
      <c r="D284" s="18">
        <v>145</v>
      </c>
      <c r="E284" s="6">
        <v>7.6765046296296303E-4</v>
      </c>
      <c r="F284" s="19">
        <v>65.13</v>
      </c>
      <c r="G284" s="13"/>
    </row>
    <row r="285" spans="1:7" x14ac:dyDescent="0.25">
      <c r="A285" s="15">
        <v>2</v>
      </c>
      <c r="B285" s="16" t="s">
        <v>18</v>
      </c>
      <c r="C285" s="17">
        <v>28</v>
      </c>
      <c r="D285" s="18">
        <v>145</v>
      </c>
      <c r="E285" s="6">
        <v>7.6255787037037036E-4</v>
      </c>
      <c r="F285" s="19">
        <v>65.569999999999993</v>
      </c>
      <c r="G285" s="13"/>
    </row>
    <row r="286" spans="1:7" x14ac:dyDescent="0.25">
      <c r="A286" s="15">
        <v>2</v>
      </c>
      <c r="B286" s="16" t="s">
        <v>18</v>
      </c>
      <c r="C286" s="17">
        <v>28</v>
      </c>
      <c r="D286" s="18">
        <v>145</v>
      </c>
      <c r="E286" s="6">
        <v>7.7445601851851851E-4</v>
      </c>
      <c r="F286" s="19">
        <v>64.56</v>
      </c>
      <c r="G286" s="13"/>
    </row>
    <row r="287" spans="1:7" x14ac:dyDescent="0.25">
      <c r="A287" s="15">
        <v>2</v>
      </c>
      <c r="B287" s="16" t="s">
        <v>18</v>
      </c>
      <c r="C287" s="17">
        <v>28</v>
      </c>
      <c r="D287" s="18">
        <v>145</v>
      </c>
      <c r="E287" s="6">
        <v>7.6561342592592577E-4</v>
      </c>
      <c r="F287" s="19">
        <v>65.31</v>
      </c>
      <c r="G287" s="13"/>
    </row>
    <row r="288" spans="1:7" x14ac:dyDescent="0.25">
      <c r="A288" s="15">
        <v>2</v>
      </c>
      <c r="B288" s="16" t="s">
        <v>18</v>
      </c>
      <c r="C288" s="17">
        <v>28</v>
      </c>
      <c r="D288" s="18">
        <v>145</v>
      </c>
      <c r="E288" s="6">
        <v>7.628587962962962E-4</v>
      </c>
      <c r="F288" s="19">
        <v>65.540000000000006</v>
      </c>
      <c r="G288" s="13"/>
    </row>
    <row r="289" spans="1:7" x14ac:dyDescent="0.25">
      <c r="A289" s="15">
        <v>2</v>
      </c>
      <c r="B289" s="16" t="s">
        <v>18</v>
      </c>
      <c r="C289" s="17">
        <v>28</v>
      </c>
      <c r="D289" s="18">
        <v>145</v>
      </c>
      <c r="E289" s="6">
        <v>7.6245370370370367E-4</v>
      </c>
      <c r="F289" s="19">
        <v>65.58</v>
      </c>
      <c r="G289" s="13"/>
    </row>
    <row r="290" spans="1:7" x14ac:dyDescent="0.25">
      <c r="A290" s="15">
        <v>2</v>
      </c>
      <c r="B290" s="16" t="s">
        <v>18</v>
      </c>
      <c r="C290" s="17">
        <v>28</v>
      </c>
      <c r="D290" s="18">
        <v>145</v>
      </c>
      <c r="E290" s="6">
        <v>7.7146990740740746E-4</v>
      </c>
      <c r="F290" s="19">
        <v>64.81</v>
      </c>
      <c r="G290" s="13"/>
    </row>
    <row r="291" spans="1:7" x14ac:dyDescent="0.25">
      <c r="A291" s="15">
        <v>2</v>
      </c>
      <c r="B291" s="16" t="s">
        <v>18</v>
      </c>
      <c r="C291" s="17">
        <v>28</v>
      </c>
      <c r="D291" s="18">
        <v>145</v>
      </c>
      <c r="E291" s="6">
        <v>7.9511574074074077E-4</v>
      </c>
      <c r="F291" s="19">
        <v>62.88</v>
      </c>
      <c r="G291" s="13"/>
    </row>
    <row r="292" spans="1:7" x14ac:dyDescent="0.25">
      <c r="A292" s="15">
        <v>2</v>
      </c>
      <c r="B292" s="16" t="s">
        <v>18</v>
      </c>
      <c r="C292" s="17">
        <v>28</v>
      </c>
      <c r="D292" s="18">
        <v>145</v>
      </c>
      <c r="E292" s="6">
        <v>7.621759259259258E-4</v>
      </c>
      <c r="F292" s="19">
        <v>65.599999999999994</v>
      </c>
      <c r="G292" s="13"/>
    </row>
    <row r="293" spans="1:7" x14ac:dyDescent="0.25">
      <c r="A293" s="15">
        <v>2</v>
      </c>
      <c r="B293" s="16" t="s">
        <v>18</v>
      </c>
      <c r="C293" s="17">
        <v>28</v>
      </c>
      <c r="D293" s="18">
        <v>145</v>
      </c>
      <c r="E293" s="6">
        <v>7.7258101851851847E-4</v>
      </c>
      <c r="F293" s="19">
        <v>64.72</v>
      </c>
      <c r="G293" s="13"/>
    </row>
    <row r="294" spans="1:7" x14ac:dyDescent="0.25">
      <c r="A294" s="15">
        <v>2</v>
      </c>
      <c r="B294" s="16" t="s">
        <v>18</v>
      </c>
      <c r="C294" s="17">
        <v>28</v>
      </c>
      <c r="D294" s="18">
        <v>145</v>
      </c>
      <c r="E294" s="6">
        <v>7.5780092592592598E-4</v>
      </c>
      <c r="F294" s="19">
        <v>65.98</v>
      </c>
      <c r="G294" s="13"/>
    </row>
    <row r="295" spans="1:7" x14ac:dyDescent="0.25">
      <c r="A295" s="15">
        <v>2</v>
      </c>
      <c r="B295" s="16" t="s">
        <v>18</v>
      </c>
      <c r="C295" s="17">
        <v>28</v>
      </c>
      <c r="D295" s="18">
        <v>145</v>
      </c>
      <c r="E295" s="6">
        <v>7.6745370370370368E-4</v>
      </c>
      <c r="F295" s="19">
        <v>65.150000000000006</v>
      </c>
      <c r="G295" s="13"/>
    </row>
    <row r="296" spans="1:7" x14ac:dyDescent="0.25">
      <c r="A296" s="15">
        <v>2</v>
      </c>
      <c r="B296" s="16" t="s">
        <v>18</v>
      </c>
      <c r="C296" s="17">
        <v>28</v>
      </c>
      <c r="D296" s="18">
        <v>145</v>
      </c>
      <c r="E296" s="6">
        <v>7.6199074074074071E-4</v>
      </c>
      <c r="F296" s="19">
        <v>65.62</v>
      </c>
      <c r="G296" s="13"/>
    </row>
    <row r="297" spans="1:7" x14ac:dyDescent="0.25">
      <c r="A297" s="15">
        <v>2</v>
      </c>
      <c r="B297" s="16" t="s">
        <v>18</v>
      </c>
      <c r="C297" s="17">
        <v>28</v>
      </c>
      <c r="D297" s="18">
        <v>145</v>
      </c>
      <c r="E297" s="6">
        <v>7.6687500000000009E-4</v>
      </c>
      <c r="F297" s="19">
        <v>65.2</v>
      </c>
      <c r="G297" s="13"/>
    </row>
    <row r="298" spans="1:7" x14ac:dyDescent="0.25">
      <c r="A298" s="15">
        <v>2</v>
      </c>
      <c r="B298" s="16" t="s">
        <v>18</v>
      </c>
      <c r="C298" s="17">
        <v>28</v>
      </c>
      <c r="D298" s="18">
        <v>145</v>
      </c>
      <c r="E298" s="6">
        <v>7.645138888888889E-4</v>
      </c>
      <c r="F298" s="19">
        <v>65.400000000000006</v>
      </c>
      <c r="G298" s="13"/>
    </row>
    <row r="299" spans="1:7" x14ac:dyDescent="0.25">
      <c r="A299" s="15">
        <v>2</v>
      </c>
      <c r="B299" s="16" t="s">
        <v>18</v>
      </c>
      <c r="C299" s="17">
        <v>28</v>
      </c>
      <c r="D299" s="18">
        <v>145</v>
      </c>
      <c r="E299" s="6">
        <v>7.6917824074074074E-4</v>
      </c>
      <c r="F299" s="19">
        <v>65</v>
      </c>
      <c r="G299" s="13"/>
    </row>
    <row r="300" spans="1:7" x14ac:dyDescent="0.25">
      <c r="A300" s="15">
        <v>2</v>
      </c>
      <c r="B300" s="16" t="s">
        <v>18</v>
      </c>
      <c r="C300" s="17">
        <v>28</v>
      </c>
      <c r="D300" s="18">
        <v>145</v>
      </c>
      <c r="E300" s="6">
        <v>7.6416666666666679E-4</v>
      </c>
      <c r="F300" s="19">
        <v>65.430000000000007</v>
      </c>
      <c r="G300" s="13"/>
    </row>
    <row r="301" spans="1:7" x14ac:dyDescent="0.25">
      <c r="A301" s="15">
        <v>2</v>
      </c>
      <c r="B301" s="16" t="s">
        <v>18</v>
      </c>
      <c r="C301" s="17">
        <v>28</v>
      </c>
      <c r="D301" s="18">
        <v>145</v>
      </c>
      <c r="E301" s="6">
        <v>7.6192129629629624E-4</v>
      </c>
      <c r="F301" s="19">
        <v>65.62</v>
      </c>
      <c r="G301" s="13"/>
    </row>
    <row r="302" spans="1:7" x14ac:dyDescent="0.25">
      <c r="A302" s="15">
        <v>2</v>
      </c>
      <c r="B302" s="16" t="s">
        <v>18</v>
      </c>
      <c r="C302" s="17">
        <v>28</v>
      </c>
      <c r="D302" s="18">
        <v>145</v>
      </c>
      <c r="E302" s="6">
        <v>7.6157407407407413E-4</v>
      </c>
      <c r="F302" s="19">
        <v>65.650000000000006</v>
      </c>
      <c r="G302" s="13"/>
    </row>
    <row r="303" spans="1:7" x14ac:dyDescent="0.25">
      <c r="A303" s="15">
        <v>2</v>
      </c>
      <c r="B303" s="16" t="s">
        <v>24</v>
      </c>
      <c r="C303" s="17">
        <v>28</v>
      </c>
      <c r="D303" s="18">
        <v>117</v>
      </c>
      <c r="E303" s="6">
        <v>8.914583333333334E-4</v>
      </c>
      <c r="F303" s="19">
        <v>56.09</v>
      </c>
      <c r="G303" s="13"/>
    </row>
    <row r="304" spans="1:7" x14ac:dyDescent="0.25">
      <c r="A304" s="15">
        <v>2</v>
      </c>
      <c r="B304" s="16" t="s">
        <v>24</v>
      </c>
      <c r="C304" s="17">
        <v>28</v>
      </c>
      <c r="D304" s="18">
        <v>117</v>
      </c>
      <c r="E304" s="6">
        <v>7.7834490740740728E-4</v>
      </c>
      <c r="F304" s="19">
        <v>64.239999999999995</v>
      </c>
      <c r="G304" s="13"/>
    </row>
    <row r="305" spans="1:7" x14ac:dyDescent="0.25">
      <c r="A305" s="15">
        <v>2</v>
      </c>
      <c r="B305" s="16" t="s">
        <v>24</v>
      </c>
      <c r="C305" s="17">
        <v>28</v>
      </c>
      <c r="D305" s="18">
        <v>117</v>
      </c>
      <c r="E305" s="6">
        <v>7.664351851851851E-4</v>
      </c>
      <c r="F305" s="19">
        <v>65.239999999999995</v>
      </c>
      <c r="G305" s="13"/>
    </row>
    <row r="306" spans="1:7" x14ac:dyDescent="0.25">
      <c r="A306" s="15">
        <v>2</v>
      </c>
      <c r="B306" s="16" t="s">
        <v>24</v>
      </c>
      <c r="C306" s="17">
        <v>28</v>
      </c>
      <c r="D306" s="18">
        <v>117</v>
      </c>
      <c r="E306" s="6">
        <v>7.6564814814814811E-4</v>
      </c>
      <c r="F306" s="19">
        <v>65.3</v>
      </c>
      <c r="G306" s="13"/>
    </row>
    <row r="307" spans="1:7" x14ac:dyDescent="0.25">
      <c r="A307" s="15">
        <v>2</v>
      </c>
      <c r="B307" s="16" t="s">
        <v>24</v>
      </c>
      <c r="C307" s="17">
        <v>28</v>
      </c>
      <c r="D307" s="18">
        <v>117</v>
      </c>
      <c r="E307" s="6">
        <v>7.6714120370370358E-4</v>
      </c>
      <c r="F307" s="19">
        <v>65.180000000000007</v>
      </c>
      <c r="G307" s="13"/>
    </row>
    <row r="308" spans="1:7" x14ac:dyDescent="0.25">
      <c r="A308" s="15">
        <v>2</v>
      </c>
      <c r="B308" s="16" t="s">
        <v>24</v>
      </c>
      <c r="C308" s="17">
        <v>28</v>
      </c>
      <c r="D308" s="18">
        <v>117</v>
      </c>
      <c r="E308" s="6">
        <v>7.7368055555555567E-4</v>
      </c>
      <c r="F308" s="19">
        <v>64.63</v>
      </c>
      <c r="G308" s="13"/>
    </row>
    <row r="309" spans="1:7" x14ac:dyDescent="0.25">
      <c r="A309" s="15">
        <v>2</v>
      </c>
      <c r="B309" s="16" t="s">
        <v>24</v>
      </c>
      <c r="C309" s="17">
        <v>28</v>
      </c>
      <c r="D309" s="18">
        <v>117</v>
      </c>
      <c r="E309" s="6">
        <v>7.6597222222222214E-4</v>
      </c>
      <c r="F309" s="19">
        <v>65.28</v>
      </c>
      <c r="G309" s="13"/>
    </row>
    <row r="310" spans="1:7" x14ac:dyDescent="0.25">
      <c r="A310" s="15">
        <v>2</v>
      </c>
      <c r="B310" s="16" t="s">
        <v>24</v>
      </c>
      <c r="C310" s="17">
        <v>28</v>
      </c>
      <c r="D310" s="18">
        <v>117</v>
      </c>
      <c r="E310" s="6">
        <v>7.745601851851851E-4</v>
      </c>
      <c r="F310" s="19">
        <v>64.55</v>
      </c>
      <c r="G310" s="13"/>
    </row>
    <row r="311" spans="1:7" x14ac:dyDescent="0.25">
      <c r="A311" s="15">
        <v>2</v>
      </c>
      <c r="B311" s="16" t="s">
        <v>24</v>
      </c>
      <c r="C311" s="17">
        <v>28</v>
      </c>
      <c r="D311" s="18">
        <v>117</v>
      </c>
      <c r="E311" s="6">
        <v>7.7141203703703703E-4</v>
      </c>
      <c r="F311" s="19">
        <v>64.819999999999993</v>
      </c>
      <c r="G311" s="13"/>
    </row>
    <row r="312" spans="1:7" x14ac:dyDescent="0.25">
      <c r="A312" s="15">
        <v>2</v>
      </c>
      <c r="B312" s="16" t="s">
        <v>24</v>
      </c>
      <c r="C312" s="17">
        <v>28</v>
      </c>
      <c r="D312" s="18">
        <v>117</v>
      </c>
      <c r="E312" s="6">
        <v>7.7829861111111112E-4</v>
      </c>
      <c r="F312" s="19">
        <v>64.239999999999995</v>
      </c>
      <c r="G312" s="13"/>
    </row>
    <row r="313" spans="1:7" x14ac:dyDescent="0.25">
      <c r="A313" s="15">
        <v>2</v>
      </c>
      <c r="B313" s="16" t="s">
        <v>24</v>
      </c>
      <c r="C313" s="17">
        <v>28</v>
      </c>
      <c r="D313" s="18">
        <v>117</v>
      </c>
      <c r="E313" s="6">
        <v>7.6215277777777772E-4</v>
      </c>
      <c r="F313" s="19">
        <v>65.599999999999994</v>
      </c>
      <c r="G313" s="13"/>
    </row>
    <row r="314" spans="1:7" x14ac:dyDescent="0.25">
      <c r="A314" s="15">
        <v>2</v>
      </c>
      <c r="B314" s="16" t="s">
        <v>24</v>
      </c>
      <c r="C314" s="17">
        <v>28</v>
      </c>
      <c r="D314" s="18">
        <v>117</v>
      </c>
      <c r="E314" s="6">
        <v>7.7114583333333332E-4</v>
      </c>
      <c r="F314" s="19">
        <v>64.84</v>
      </c>
      <c r="G314" s="13"/>
    </row>
    <row r="315" spans="1:7" x14ac:dyDescent="0.25">
      <c r="A315" s="15">
        <v>2</v>
      </c>
      <c r="B315" s="16" t="s">
        <v>24</v>
      </c>
      <c r="C315" s="17">
        <v>28</v>
      </c>
      <c r="D315" s="18">
        <v>117</v>
      </c>
      <c r="E315" s="6">
        <v>7.6873842592592608E-4</v>
      </c>
      <c r="F315" s="19">
        <v>65.040000000000006</v>
      </c>
      <c r="G315" s="13"/>
    </row>
    <row r="316" spans="1:7" x14ac:dyDescent="0.25">
      <c r="A316" s="15">
        <v>2</v>
      </c>
      <c r="B316" s="16" t="s">
        <v>24</v>
      </c>
      <c r="C316" s="17">
        <v>28</v>
      </c>
      <c r="D316" s="18">
        <v>117</v>
      </c>
      <c r="E316" s="6">
        <v>7.6255787037037036E-4</v>
      </c>
      <c r="F316" s="19">
        <v>65.569999999999993</v>
      </c>
      <c r="G316" s="13"/>
    </row>
    <row r="317" spans="1:7" x14ac:dyDescent="0.25">
      <c r="A317" s="15">
        <v>2</v>
      </c>
      <c r="B317" s="16" t="s">
        <v>24</v>
      </c>
      <c r="C317" s="17">
        <v>28</v>
      </c>
      <c r="D317" s="18">
        <v>117</v>
      </c>
      <c r="E317" s="6">
        <v>7.7118055555555566E-4</v>
      </c>
      <c r="F317" s="19">
        <v>64.84</v>
      </c>
      <c r="G317" s="13"/>
    </row>
    <row r="318" spans="1:7" x14ac:dyDescent="0.25">
      <c r="A318" s="15">
        <v>2</v>
      </c>
      <c r="B318" s="16" t="s">
        <v>24</v>
      </c>
      <c r="C318" s="17">
        <v>28</v>
      </c>
      <c r="D318" s="18">
        <v>117</v>
      </c>
      <c r="E318" s="6">
        <v>7.6196759259259262E-4</v>
      </c>
      <c r="F318" s="19">
        <v>65.62</v>
      </c>
      <c r="G318" s="13"/>
    </row>
    <row r="319" spans="1:7" x14ac:dyDescent="0.25">
      <c r="A319" s="15">
        <v>2</v>
      </c>
      <c r="B319" s="16" t="s">
        <v>24</v>
      </c>
      <c r="C319" s="17">
        <v>28</v>
      </c>
      <c r="D319" s="18">
        <v>117</v>
      </c>
      <c r="E319" s="6">
        <v>7.8333333333333336E-4</v>
      </c>
      <c r="F319" s="19">
        <v>63.83</v>
      </c>
      <c r="G319" s="13"/>
    </row>
    <row r="320" spans="1:7" x14ac:dyDescent="0.25">
      <c r="A320" s="15">
        <v>2</v>
      </c>
      <c r="B320" s="16" t="s">
        <v>24</v>
      </c>
      <c r="C320" s="17">
        <v>28</v>
      </c>
      <c r="D320" s="18">
        <v>117</v>
      </c>
      <c r="E320" s="6">
        <v>7.630902777777779E-4</v>
      </c>
      <c r="F320" s="19">
        <v>65.52</v>
      </c>
      <c r="G320" s="13"/>
    </row>
    <row r="321" spans="1:7" x14ac:dyDescent="0.25">
      <c r="A321" s="15">
        <v>2</v>
      </c>
      <c r="B321" s="16" t="s">
        <v>24</v>
      </c>
      <c r="C321" s="17">
        <v>28</v>
      </c>
      <c r="D321" s="18">
        <v>117</v>
      </c>
      <c r="E321" s="6">
        <v>7.7439814814814819E-4</v>
      </c>
      <c r="F321" s="19">
        <v>64.569999999999993</v>
      </c>
      <c r="G321" s="13"/>
    </row>
    <row r="322" spans="1:7" x14ac:dyDescent="0.25">
      <c r="A322" s="15">
        <v>2</v>
      </c>
      <c r="B322" s="16" t="s">
        <v>24</v>
      </c>
      <c r="C322" s="17">
        <v>28</v>
      </c>
      <c r="D322" s="18">
        <v>117</v>
      </c>
      <c r="E322" s="6">
        <v>7.6103009259259255E-4</v>
      </c>
      <c r="F322" s="19">
        <v>65.7</v>
      </c>
      <c r="G322" s="13"/>
    </row>
    <row r="323" spans="1:7" x14ac:dyDescent="0.25">
      <c r="A323" s="15">
        <v>2</v>
      </c>
      <c r="B323" s="16" t="s">
        <v>24</v>
      </c>
      <c r="C323" s="17">
        <v>28</v>
      </c>
      <c r="D323" s="18">
        <v>117</v>
      </c>
      <c r="E323" s="6">
        <v>7.71087962962963E-4</v>
      </c>
      <c r="F323" s="19">
        <v>64.84</v>
      </c>
      <c r="G323" s="13"/>
    </row>
    <row r="324" spans="1:7" x14ac:dyDescent="0.25">
      <c r="A324" s="15">
        <v>2</v>
      </c>
      <c r="B324" s="16" t="s">
        <v>24</v>
      </c>
      <c r="C324" s="17">
        <v>28</v>
      </c>
      <c r="D324" s="18">
        <v>117</v>
      </c>
      <c r="E324" s="6">
        <v>7.6629629629629628E-4</v>
      </c>
      <c r="F324" s="19">
        <v>65.25</v>
      </c>
      <c r="G324" s="13"/>
    </row>
    <row r="325" spans="1:7" x14ac:dyDescent="0.25">
      <c r="A325" s="15">
        <v>2</v>
      </c>
      <c r="B325" s="16" t="s">
        <v>24</v>
      </c>
      <c r="C325" s="17">
        <v>28</v>
      </c>
      <c r="D325" s="18">
        <v>117</v>
      </c>
      <c r="E325" s="6">
        <v>7.6710648148148146E-4</v>
      </c>
      <c r="F325" s="19">
        <v>65.180000000000007</v>
      </c>
      <c r="G325" s="13"/>
    </row>
    <row r="326" spans="1:7" x14ac:dyDescent="0.25">
      <c r="A326" s="15">
        <v>2</v>
      </c>
      <c r="B326" s="16" t="s">
        <v>24</v>
      </c>
      <c r="C326" s="17">
        <v>28</v>
      </c>
      <c r="D326" s="18">
        <v>117</v>
      </c>
      <c r="E326" s="6">
        <v>7.616203703703704E-4</v>
      </c>
      <c r="F326" s="19">
        <v>65.650000000000006</v>
      </c>
      <c r="G326" s="13"/>
    </row>
    <row r="327" spans="1:7" x14ac:dyDescent="0.25">
      <c r="A327" s="15">
        <v>2</v>
      </c>
      <c r="B327" s="16" t="s">
        <v>24</v>
      </c>
      <c r="C327" s="17">
        <v>28</v>
      </c>
      <c r="D327" s="18">
        <v>117</v>
      </c>
      <c r="E327" s="6">
        <v>7.6938657407407414E-4</v>
      </c>
      <c r="F327" s="19">
        <v>64.989999999999995</v>
      </c>
      <c r="G327" s="13"/>
    </row>
    <row r="328" spans="1:7" x14ac:dyDescent="0.25">
      <c r="A328" s="15">
        <v>2</v>
      </c>
      <c r="B328" s="16" t="s">
        <v>24</v>
      </c>
      <c r="C328" s="17">
        <v>28</v>
      </c>
      <c r="D328" s="18">
        <v>117</v>
      </c>
      <c r="E328" s="6">
        <v>7.6299768518518513E-4</v>
      </c>
      <c r="F328" s="19">
        <v>65.53</v>
      </c>
      <c r="G328" s="13"/>
    </row>
    <row r="329" spans="1:7" x14ac:dyDescent="0.25">
      <c r="A329" s="15">
        <v>2</v>
      </c>
      <c r="B329" s="16" t="s">
        <v>24</v>
      </c>
      <c r="C329" s="17">
        <v>28</v>
      </c>
      <c r="D329" s="18">
        <v>117</v>
      </c>
      <c r="E329" s="6">
        <v>7.6207175925925932E-4</v>
      </c>
      <c r="F329" s="19">
        <v>65.61</v>
      </c>
      <c r="G329" s="13"/>
    </row>
    <row r="330" spans="1:7" x14ac:dyDescent="0.25">
      <c r="A330" s="15">
        <v>2</v>
      </c>
      <c r="B330" s="16" t="s">
        <v>24</v>
      </c>
      <c r="C330" s="17">
        <v>28</v>
      </c>
      <c r="D330" s="18">
        <v>117</v>
      </c>
      <c r="E330" s="6">
        <v>7.6353009259259256E-4</v>
      </c>
      <c r="F330" s="19">
        <v>65.489999999999995</v>
      </c>
      <c r="G330" s="13"/>
    </row>
    <row r="331" spans="1:7" x14ac:dyDescent="0.25">
      <c r="A331" s="15">
        <v>2</v>
      </c>
      <c r="B331" s="16" t="s">
        <v>19</v>
      </c>
      <c r="C331" s="17">
        <v>28</v>
      </c>
      <c r="D331" s="18">
        <v>159</v>
      </c>
      <c r="E331" s="6">
        <v>8.8168981481481486E-4</v>
      </c>
      <c r="F331" s="19">
        <v>56.71</v>
      </c>
      <c r="G331" s="13"/>
    </row>
    <row r="332" spans="1:7" x14ac:dyDescent="0.25">
      <c r="A332" s="15">
        <v>2</v>
      </c>
      <c r="B332" s="16" t="s">
        <v>19</v>
      </c>
      <c r="C332" s="17">
        <v>28</v>
      </c>
      <c r="D332" s="18">
        <v>159</v>
      </c>
      <c r="E332" s="6">
        <v>7.7302083333333346E-4</v>
      </c>
      <c r="F332" s="19">
        <v>64.680000000000007</v>
      </c>
      <c r="G332" s="13"/>
    </row>
    <row r="333" spans="1:7" x14ac:dyDescent="0.25">
      <c r="A333" s="15">
        <v>2</v>
      </c>
      <c r="B333" s="16" t="s">
        <v>19</v>
      </c>
      <c r="C333" s="17">
        <v>28</v>
      </c>
      <c r="D333" s="18">
        <v>159</v>
      </c>
      <c r="E333" s="6">
        <v>7.6709490740740731E-4</v>
      </c>
      <c r="F333" s="19">
        <v>65.180000000000007</v>
      </c>
      <c r="G333" s="13"/>
    </row>
    <row r="334" spans="1:7" x14ac:dyDescent="0.25">
      <c r="A334" s="15">
        <v>2</v>
      </c>
      <c r="B334" s="16" t="s">
        <v>19</v>
      </c>
      <c r="C334" s="17">
        <v>28</v>
      </c>
      <c r="D334" s="18">
        <v>159</v>
      </c>
      <c r="E334" s="6">
        <v>7.8252314814814818E-4</v>
      </c>
      <c r="F334" s="19">
        <v>63.9</v>
      </c>
      <c r="G334" s="13"/>
    </row>
    <row r="335" spans="1:7" x14ac:dyDescent="0.25">
      <c r="A335" s="15">
        <v>2</v>
      </c>
      <c r="B335" s="16" t="s">
        <v>19</v>
      </c>
      <c r="C335" s="17">
        <v>28</v>
      </c>
      <c r="D335" s="18">
        <v>159</v>
      </c>
      <c r="E335" s="6">
        <v>7.7804398148148145E-4</v>
      </c>
      <c r="F335" s="19">
        <v>64.260000000000005</v>
      </c>
      <c r="G335" s="13"/>
    </row>
    <row r="336" spans="1:7" x14ac:dyDescent="0.25">
      <c r="A336" s="15">
        <v>2</v>
      </c>
      <c r="B336" s="16" t="s">
        <v>19</v>
      </c>
      <c r="C336" s="17">
        <v>28</v>
      </c>
      <c r="D336" s="18">
        <v>159</v>
      </c>
      <c r="E336" s="6">
        <v>7.7011574074074081E-4</v>
      </c>
      <c r="F336" s="19">
        <v>64.930000000000007</v>
      </c>
      <c r="G336" s="13"/>
    </row>
    <row r="337" spans="1:7" x14ac:dyDescent="0.25">
      <c r="A337" s="15">
        <v>2</v>
      </c>
      <c r="B337" s="16" t="s">
        <v>19</v>
      </c>
      <c r="C337" s="17">
        <v>28</v>
      </c>
      <c r="D337" s="18">
        <v>159</v>
      </c>
      <c r="E337" s="6">
        <v>7.6297453703703694E-4</v>
      </c>
      <c r="F337" s="19">
        <v>65.53</v>
      </c>
      <c r="G337" s="13"/>
    </row>
    <row r="338" spans="1:7" x14ac:dyDescent="0.25">
      <c r="A338" s="15">
        <v>2</v>
      </c>
      <c r="B338" s="16" t="s">
        <v>19</v>
      </c>
      <c r="C338" s="17">
        <v>28</v>
      </c>
      <c r="D338" s="18">
        <v>159</v>
      </c>
      <c r="E338" s="6">
        <v>7.7539351851851858E-4</v>
      </c>
      <c r="F338" s="19">
        <v>64.48</v>
      </c>
      <c r="G338" s="13"/>
    </row>
    <row r="339" spans="1:7" x14ac:dyDescent="0.25">
      <c r="A339" s="15">
        <v>2</v>
      </c>
      <c r="B339" s="16" t="s">
        <v>19</v>
      </c>
      <c r="C339" s="17">
        <v>28</v>
      </c>
      <c r="D339" s="18">
        <v>159</v>
      </c>
      <c r="E339" s="6">
        <v>7.6936342592592594E-4</v>
      </c>
      <c r="F339" s="19">
        <v>64.989999999999995</v>
      </c>
      <c r="G339" s="13"/>
    </row>
    <row r="340" spans="1:7" x14ac:dyDescent="0.25">
      <c r="A340" s="15">
        <v>2</v>
      </c>
      <c r="B340" s="16" t="s">
        <v>19</v>
      </c>
      <c r="C340" s="17">
        <v>28</v>
      </c>
      <c r="D340" s="18">
        <v>159</v>
      </c>
      <c r="E340" s="6">
        <v>7.6679398148148147E-4</v>
      </c>
      <c r="F340" s="19">
        <v>65.209999999999994</v>
      </c>
      <c r="G340" s="13"/>
    </row>
    <row r="341" spans="1:7" x14ac:dyDescent="0.25">
      <c r="A341" s="15">
        <v>2</v>
      </c>
      <c r="B341" s="16" t="s">
        <v>19</v>
      </c>
      <c r="C341" s="17">
        <v>28</v>
      </c>
      <c r="D341" s="18">
        <v>159</v>
      </c>
      <c r="E341" s="6">
        <v>7.6537037037037036E-4</v>
      </c>
      <c r="F341" s="19">
        <v>65.33</v>
      </c>
      <c r="G341" s="13"/>
    </row>
    <row r="342" spans="1:7" x14ac:dyDescent="0.25">
      <c r="A342" s="15">
        <v>2</v>
      </c>
      <c r="B342" s="16" t="s">
        <v>19</v>
      </c>
      <c r="C342" s="17">
        <v>28</v>
      </c>
      <c r="D342" s="18">
        <v>159</v>
      </c>
      <c r="E342" s="6">
        <v>7.8464120370370374E-4</v>
      </c>
      <c r="F342" s="19">
        <v>63.72</v>
      </c>
      <c r="G342" s="13"/>
    </row>
    <row r="343" spans="1:7" x14ac:dyDescent="0.25">
      <c r="A343" s="15">
        <v>2</v>
      </c>
      <c r="B343" s="16" t="s">
        <v>19</v>
      </c>
      <c r="C343" s="17">
        <v>28</v>
      </c>
      <c r="D343" s="18">
        <v>159</v>
      </c>
      <c r="E343" s="6">
        <v>7.7297453703703718E-4</v>
      </c>
      <c r="F343" s="19">
        <v>64.69</v>
      </c>
      <c r="G343" s="13"/>
    </row>
    <row r="344" spans="1:7" x14ac:dyDescent="0.25">
      <c r="A344" s="15">
        <v>2</v>
      </c>
      <c r="B344" s="16" t="s">
        <v>19</v>
      </c>
      <c r="C344" s="17">
        <v>28</v>
      </c>
      <c r="D344" s="18">
        <v>159</v>
      </c>
      <c r="E344" s="6">
        <v>7.6251157407407398E-4</v>
      </c>
      <c r="F344" s="19">
        <v>65.569999999999993</v>
      </c>
      <c r="G344" s="13"/>
    </row>
    <row r="345" spans="1:7" x14ac:dyDescent="0.25">
      <c r="A345" s="15">
        <v>2</v>
      </c>
      <c r="B345" s="16" t="s">
        <v>19</v>
      </c>
      <c r="C345" s="17">
        <v>28</v>
      </c>
      <c r="D345" s="18">
        <v>159</v>
      </c>
      <c r="E345" s="6">
        <v>7.6952546296296285E-4</v>
      </c>
      <c r="F345" s="19">
        <v>64.98</v>
      </c>
      <c r="G345" s="13"/>
    </row>
    <row r="346" spans="1:7" x14ac:dyDescent="0.25">
      <c r="A346" s="15">
        <v>2</v>
      </c>
      <c r="B346" s="16" t="s">
        <v>19</v>
      </c>
      <c r="C346" s="17">
        <v>28</v>
      </c>
      <c r="D346" s="18">
        <v>159</v>
      </c>
      <c r="E346" s="6">
        <v>7.6391203703703701E-4</v>
      </c>
      <c r="F346" s="19">
        <v>65.45</v>
      </c>
      <c r="G346" s="13"/>
    </row>
    <row r="347" spans="1:7" x14ac:dyDescent="0.25">
      <c r="A347" s="15">
        <v>2</v>
      </c>
      <c r="B347" s="16" t="s">
        <v>19</v>
      </c>
      <c r="C347" s="17">
        <v>28</v>
      </c>
      <c r="D347" s="18">
        <v>159</v>
      </c>
      <c r="E347" s="6">
        <v>7.8090277777777782E-4</v>
      </c>
      <c r="F347" s="19">
        <v>64.03</v>
      </c>
      <c r="G347" s="13"/>
    </row>
    <row r="348" spans="1:7" x14ac:dyDescent="0.25">
      <c r="A348" s="15">
        <v>2</v>
      </c>
      <c r="B348" s="16" t="s">
        <v>19</v>
      </c>
      <c r="C348" s="17">
        <v>28</v>
      </c>
      <c r="D348" s="18">
        <v>159</v>
      </c>
      <c r="E348" s="6">
        <v>7.6505787037037037E-4</v>
      </c>
      <c r="F348" s="19">
        <v>65.349999999999994</v>
      </c>
      <c r="G348" s="13"/>
    </row>
    <row r="349" spans="1:7" x14ac:dyDescent="0.25">
      <c r="A349" s="15">
        <v>2</v>
      </c>
      <c r="B349" s="16" t="s">
        <v>19</v>
      </c>
      <c r="C349" s="17">
        <v>28</v>
      </c>
      <c r="D349" s="18">
        <v>159</v>
      </c>
      <c r="E349" s="6">
        <v>7.6865740740740746E-4</v>
      </c>
      <c r="F349" s="19">
        <v>65.05</v>
      </c>
      <c r="G349" s="13"/>
    </row>
    <row r="350" spans="1:7" x14ac:dyDescent="0.25">
      <c r="A350" s="15">
        <v>2</v>
      </c>
      <c r="B350" s="16" t="s">
        <v>19</v>
      </c>
      <c r="C350" s="17">
        <v>28</v>
      </c>
      <c r="D350" s="18">
        <v>159</v>
      </c>
      <c r="E350" s="6">
        <v>7.6156249999999998E-4</v>
      </c>
      <c r="F350" s="19">
        <v>65.650000000000006</v>
      </c>
      <c r="G350" s="13"/>
    </row>
    <row r="351" spans="1:7" x14ac:dyDescent="0.25">
      <c r="A351" s="15">
        <v>2</v>
      </c>
      <c r="B351" s="16" t="s">
        <v>19</v>
      </c>
      <c r="C351" s="17">
        <v>28</v>
      </c>
      <c r="D351" s="18">
        <v>159</v>
      </c>
      <c r="E351" s="6">
        <v>7.6659722222222233E-4</v>
      </c>
      <c r="F351" s="19">
        <v>65.22</v>
      </c>
      <c r="G351" s="13"/>
    </row>
    <row r="352" spans="1:7" x14ac:dyDescent="0.25">
      <c r="A352" s="15">
        <v>2</v>
      </c>
      <c r="B352" s="16" t="s">
        <v>19</v>
      </c>
      <c r="C352" s="17">
        <v>28</v>
      </c>
      <c r="D352" s="18">
        <v>159</v>
      </c>
      <c r="E352" s="6">
        <v>7.7004629629629634E-4</v>
      </c>
      <c r="F352" s="19">
        <v>64.930000000000007</v>
      </c>
      <c r="G352" s="13"/>
    </row>
    <row r="353" spans="1:7" x14ac:dyDescent="0.25">
      <c r="A353" s="15">
        <v>2</v>
      </c>
      <c r="B353" s="16" t="s">
        <v>19</v>
      </c>
      <c r="C353" s="17">
        <v>28</v>
      </c>
      <c r="D353" s="18">
        <v>159</v>
      </c>
      <c r="E353" s="6">
        <v>7.6202546296296305E-4</v>
      </c>
      <c r="F353" s="19">
        <v>65.61</v>
      </c>
      <c r="G353" s="13"/>
    </row>
    <row r="354" spans="1:7" x14ac:dyDescent="0.25">
      <c r="A354" s="15">
        <v>2</v>
      </c>
      <c r="B354" s="16" t="s">
        <v>19</v>
      </c>
      <c r="C354" s="17">
        <v>28</v>
      </c>
      <c r="D354" s="18">
        <v>159</v>
      </c>
      <c r="E354" s="6">
        <v>7.6357638888888883E-4</v>
      </c>
      <c r="F354" s="19">
        <v>65.48</v>
      </c>
      <c r="G354" s="13"/>
    </row>
    <row r="355" spans="1:7" x14ac:dyDescent="0.25">
      <c r="A355" s="15">
        <v>2</v>
      </c>
      <c r="B355" s="16" t="s">
        <v>19</v>
      </c>
      <c r="C355" s="17">
        <v>28</v>
      </c>
      <c r="D355" s="18">
        <v>159</v>
      </c>
      <c r="E355" s="6">
        <v>8.3787037037037033E-4</v>
      </c>
      <c r="F355" s="19">
        <v>59.68</v>
      </c>
      <c r="G355" s="13"/>
    </row>
    <row r="356" spans="1:7" x14ac:dyDescent="0.25">
      <c r="A356" s="15">
        <v>2</v>
      </c>
      <c r="B356" s="16" t="s">
        <v>19</v>
      </c>
      <c r="C356" s="17">
        <v>28</v>
      </c>
      <c r="D356" s="18">
        <v>159</v>
      </c>
      <c r="E356" s="6">
        <v>7.6818287037037035E-4</v>
      </c>
      <c r="F356" s="19">
        <v>65.09</v>
      </c>
      <c r="G356" s="13"/>
    </row>
    <row r="357" spans="1:7" x14ac:dyDescent="0.25">
      <c r="A357" s="15">
        <v>2</v>
      </c>
      <c r="B357" s="16" t="s">
        <v>19</v>
      </c>
      <c r="C357" s="17">
        <v>28</v>
      </c>
      <c r="D357" s="18">
        <v>159</v>
      </c>
      <c r="E357" s="6">
        <v>7.7609953703703706E-4</v>
      </c>
      <c r="F357" s="19">
        <v>64.42</v>
      </c>
      <c r="G357" s="13"/>
    </row>
    <row r="358" spans="1:7" x14ac:dyDescent="0.25">
      <c r="A358" s="15">
        <v>2</v>
      </c>
      <c r="B358" s="16" t="s">
        <v>19</v>
      </c>
      <c r="C358" s="17">
        <v>28</v>
      </c>
      <c r="D358" s="18">
        <v>159</v>
      </c>
      <c r="E358" s="6">
        <v>7.6957175925925923E-4</v>
      </c>
      <c r="F358" s="19">
        <v>64.97</v>
      </c>
      <c r="G358" s="13"/>
    </row>
    <row r="359" spans="1:7" x14ac:dyDescent="0.25">
      <c r="A359" s="15">
        <v>2</v>
      </c>
      <c r="B359" s="16" t="s">
        <v>20</v>
      </c>
      <c r="C359" s="17">
        <v>28</v>
      </c>
      <c r="D359" s="18">
        <v>136</v>
      </c>
      <c r="E359" s="6">
        <v>9.7245370370370367E-4</v>
      </c>
      <c r="F359" s="19">
        <v>51.42</v>
      </c>
      <c r="G359" s="13"/>
    </row>
    <row r="360" spans="1:7" x14ac:dyDescent="0.25">
      <c r="A360" s="15">
        <v>2</v>
      </c>
      <c r="B360" s="16" t="s">
        <v>20</v>
      </c>
      <c r="C360" s="17">
        <v>28</v>
      </c>
      <c r="D360" s="18">
        <v>136</v>
      </c>
      <c r="E360" s="6">
        <v>7.8090277777777782E-4</v>
      </c>
      <c r="F360" s="19">
        <v>64.03</v>
      </c>
      <c r="G360" s="13"/>
    </row>
    <row r="361" spans="1:7" x14ac:dyDescent="0.25">
      <c r="A361" s="15">
        <v>2</v>
      </c>
      <c r="B361" s="16" t="s">
        <v>20</v>
      </c>
      <c r="C361" s="17">
        <v>28</v>
      </c>
      <c r="D361" s="18">
        <v>136</v>
      </c>
      <c r="E361" s="6">
        <v>7.7163194444444447E-4</v>
      </c>
      <c r="F361" s="19">
        <v>64.8</v>
      </c>
      <c r="G361" s="13"/>
    </row>
    <row r="362" spans="1:7" x14ac:dyDescent="0.25">
      <c r="A362" s="15">
        <v>2</v>
      </c>
      <c r="B362" s="16" t="s">
        <v>20</v>
      </c>
      <c r="C362" s="17">
        <v>28</v>
      </c>
      <c r="D362" s="18">
        <v>136</v>
      </c>
      <c r="E362" s="6">
        <v>7.7041666666666665E-4</v>
      </c>
      <c r="F362" s="19">
        <v>64.900000000000006</v>
      </c>
      <c r="G362" s="13"/>
    </row>
    <row r="363" spans="1:7" x14ac:dyDescent="0.25">
      <c r="A363" s="15">
        <v>2</v>
      </c>
      <c r="B363" s="16" t="s">
        <v>20</v>
      </c>
      <c r="C363" s="17">
        <v>28</v>
      </c>
      <c r="D363" s="18">
        <v>136</v>
      </c>
      <c r="E363" s="6">
        <v>7.7103009259259258E-4</v>
      </c>
      <c r="F363" s="19">
        <v>64.849999999999994</v>
      </c>
      <c r="G363" s="13"/>
    </row>
    <row r="364" spans="1:7" x14ac:dyDescent="0.25">
      <c r="A364" s="15">
        <v>2</v>
      </c>
      <c r="B364" s="16" t="s">
        <v>20</v>
      </c>
      <c r="C364" s="17">
        <v>28</v>
      </c>
      <c r="D364" s="18">
        <v>136</v>
      </c>
      <c r="E364" s="6">
        <v>7.6886574074074064E-4</v>
      </c>
      <c r="F364" s="19">
        <v>65.03</v>
      </c>
      <c r="G364" s="13"/>
    </row>
    <row r="365" spans="1:7" x14ac:dyDescent="0.25">
      <c r="A365" s="15">
        <v>2</v>
      </c>
      <c r="B365" s="16" t="s">
        <v>20</v>
      </c>
      <c r="C365" s="17">
        <v>28</v>
      </c>
      <c r="D365" s="18">
        <v>136</v>
      </c>
      <c r="E365" s="6">
        <v>7.653819444444444E-4</v>
      </c>
      <c r="F365" s="19">
        <v>65.33</v>
      </c>
      <c r="G365" s="13"/>
    </row>
    <row r="366" spans="1:7" x14ac:dyDescent="0.25">
      <c r="A366" s="15">
        <v>2</v>
      </c>
      <c r="B366" s="16" t="s">
        <v>20</v>
      </c>
      <c r="C366" s="17">
        <v>28</v>
      </c>
      <c r="D366" s="18">
        <v>136</v>
      </c>
      <c r="E366" s="6">
        <v>7.7193287037037042E-4</v>
      </c>
      <c r="F366" s="19">
        <v>64.77</v>
      </c>
      <c r="G366" s="13"/>
    </row>
    <row r="367" spans="1:7" x14ac:dyDescent="0.25">
      <c r="A367" s="15">
        <v>2</v>
      </c>
      <c r="B367" s="16" t="s">
        <v>20</v>
      </c>
      <c r="C367" s="17">
        <v>28</v>
      </c>
      <c r="D367" s="18">
        <v>136</v>
      </c>
      <c r="E367" s="6">
        <v>7.6851851851851853E-4</v>
      </c>
      <c r="F367" s="19">
        <v>65.06</v>
      </c>
      <c r="G367" s="13"/>
    </row>
    <row r="368" spans="1:7" x14ac:dyDescent="0.25">
      <c r="A368" s="15">
        <v>2</v>
      </c>
      <c r="B368" s="16" t="s">
        <v>20</v>
      </c>
      <c r="C368" s="17">
        <v>28</v>
      </c>
      <c r="D368" s="18">
        <v>136</v>
      </c>
      <c r="E368" s="6">
        <v>7.6784722222222217E-4</v>
      </c>
      <c r="F368" s="19">
        <v>65.12</v>
      </c>
      <c r="G368" s="13"/>
    </row>
    <row r="369" spans="1:7" x14ac:dyDescent="0.25">
      <c r="A369" s="15">
        <v>2</v>
      </c>
      <c r="B369" s="16" t="s">
        <v>20</v>
      </c>
      <c r="C369" s="17">
        <v>28</v>
      </c>
      <c r="D369" s="18">
        <v>136</v>
      </c>
      <c r="E369" s="6">
        <v>7.7145833333333331E-4</v>
      </c>
      <c r="F369" s="19">
        <v>64.81</v>
      </c>
      <c r="G369" s="13"/>
    </row>
    <row r="370" spans="1:7" x14ac:dyDescent="0.25">
      <c r="A370" s="15">
        <v>2</v>
      </c>
      <c r="B370" s="16" t="s">
        <v>20</v>
      </c>
      <c r="C370" s="17">
        <v>28</v>
      </c>
      <c r="D370" s="18">
        <v>136</v>
      </c>
      <c r="E370" s="6">
        <v>7.7225694444444444E-4</v>
      </c>
      <c r="F370" s="19">
        <v>64.75</v>
      </c>
      <c r="G370" s="13"/>
    </row>
    <row r="371" spans="1:7" x14ac:dyDescent="0.25">
      <c r="A371" s="15">
        <v>2</v>
      </c>
      <c r="B371" s="16" t="s">
        <v>20</v>
      </c>
      <c r="C371" s="17">
        <v>28</v>
      </c>
      <c r="D371" s="18">
        <v>136</v>
      </c>
      <c r="E371" s="6">
        <v>7.7151620370370384E-4</v>
      </c>
      <c r="F371" s="19">
        <v>64.81</v>
      </c>
      <c r="G371" s="13"/>
    </row>
    <row r="372" spans="1:7" x14ac:dyDescent="0.25">
      <c r="A372" s="15">
        <v>2</v>
      </c>
      <c r="B372" s="16" t="s">
        <v>20</v>
      </c>
      <c r="C372" s="17">
        <v>28</v>
      </c>
      <c r="D372" s="18">
        <v>136</v>
      </c>
      <c r="E372" s="6">
        <v>7.6503472222222218E-4</v>
      </c>
      <c r="F372" s="19">
        <v>65.36</v>
      </c>
      <c r="G372" s="13"/>
    </row>
    <row r="373" spans="1:7" x14ac:dyDescent="0.25">
      <c r="A373" s="15">
        <v>2</v>
      </c>
      <c r="B373" s="16" t="s">
        <v>20</v>
      </c>
      <c r="C373" s="17">
        <v>28</v>
      </c>
      <c r="D373" s="18">
        <v>136</v>
      </c>
      <c r="E373" s="6">
        <v>7.6714120370370358E-4</v>
      </c>
      <c r="F373" s="19">
        <v>65.180000000000007</v>
      </c>
      <c r="G373" s="13"/>
    </row>
    <row r="374" spans="1:7" x14ac:dyDescent="0.25">
      <c r="A374" s="15">
        <v>2</v>
      </c>
      <c r="B374" s="16" t="s">
        <v>20</v>
      </c>
      <c r="C374" s="17">
        <v>28</v>
      </c>
      <c r="D374" s="18">
        <v>136</v>
      </c>
      <c r="E374" s="6">
        <v>7.7153935185185192E-4</v>
      </c>
      <c r="F374" s="19">
        <v>64.81</v>
      </c>
      <c r="G374" s="13"/>
    </row>
    <row r="375" spans="1:7" x14ac:dyDescent="0.25">
      <c r="A375" s="15">
        <v>2</v>
      </c>
      <c r="B375" s="16" t="s">
        <v>20</v>
      </c>
      <c r="C375" s="17">
        <v>28</v>
      </c>
      <c r="D375" s="18">
        <v>136</v>
      </c>
      <c r="E375" s="6">
        <v>7.8041666666666667E-4</v>
      </c>
      <c r="F375" s="19">
        <v>64.069999999999993</v>
      </c>
      <c r="G375" s="13"/>
    </row>
    <row r="376" spans="1:7" x14ac:dyDescent="0.25">
      <c r="A376" s="15">
        <v>2</v>
      </c>
      <c r="B376" s="16" t="s">
        <v>20</v>
      </c>
      <c r="C376" s="17">
        <v>28</v>
      </c>
      <c r="D376" s="18">
        <v>136</v>
      </c>
      <c r="E376" s="6">
        <v>7.8077546296296304E-4</v>
      </c>
      <c r="F376" s="19">
        <v>64.040000000000006</v>
      </c>
      <c r="G376" s="13"/>
    </row>
    <row r="377" spans="1:7" x14ac:dyDescent="0.25">
      <c r="A377" s="15">
        <v>2</v>
      </c>
      <c r="B377" s="16" t="s">
        <v>20</v>
      </c>
      <c r="C377" s="17">
        <v>28</v>
      </c>
      <c r="D377" s="18">
        <v>136</v>
      </c>
      <c r="E377" s="6">
        <v>7.6553240740740748E-4</v>
      </c>
      <c r="F377" s="19">
        <v>65.31</v>
      </c>
      <c r="G377" s="13"/>
    </row>
    <row r="378" spans="1:7" x14ac:dyDescent="0.25">
      <c r="A378" s="15">
        <v>2</v>
      </c>
      <c r="B378" s="16" t="s">
        <v>20</v>
      </c>
      <c r="C378" s="17">
        <v>28</v>
      </c>
      <c r="D378" s="18">
        <v>136</v>
      </c>
      <c r="E378" s="6">
        <v>7.6848379629629619E-4</v>
      </c>
      <c r="F378" s="19">
        <v>65.06</v>
      </c>
      <c r="G378" s="13"/>
    </row>
    <row r="379" spans="1:7" x14ac:dyDescent="0.25">
      <c r="A379" s="15">
        <v>2</v>
      </c>
      <c r="B379" s="16" t="s">
        <v>20</v>
      </c>
      <c r="C379" s="17">
        <v>28</v>
      </c>
      <c r="D379" s="18">
        <v>136</v>
      </c>
      <c r="E379" s="6">
        <v>7.6443287037037029E-4</v>
      </c>
      <c r="F379" s="19">
        <v>65.41</v>
      </c>
      <c r="G379" s="13"/>
    </row>
    <row r="380" spans="1:7" x14ac:dyDescent="0.25">
      <c r="A380" s="15">
        <v>2</v>
      </c>
      <c r="B380" s="16" t="s">
        <v>20</v>
      </c>
      <c r="C380" s="17">
        <v>28</v>
      </c>
      <c r="D380" s="18">
        <v>136</v>
      </c>
      <c r="E380" s="6">
        <v>7.7532407407407411E-4</v>
      </c>
      <c r="F380" s="19">
        <v>64.489999999999995</v>
      </c>
      <c r="G380" s="13"/>
    </row>
    <row r="381" spans="1:7" x14ac:dyDescent="0.25">
      <c r="A381" s="15">
        <v>2</v>
      </c>
      <c r="B381" s="16" t="s">
        <v>20</v>
      </c>
      <c r="C381" s="17">
        <v>28</v>
      </c>
      <c r="D381" s="18">
        <v>136</v>
      </c>
      <c r="E381" s="6">
        <v>7.6226851851851846E-4</v>
      </c>
      <c r="F381" s="19">
        <v>65.59</v>
      </c>
      <c r="G381" s="13"/>
    </row>
    <row r="382" spans="1:7" x14ac:dyDescent="0.25">
      <c r="A382" s="15">
        <v>2</v>
      </c>
      <c r="B382" s="16" t="s">
        <v>20</v>
      </c>
      <c r="C382" s="17">
        <v>28</v>
      </c>
      <c r="D382" s="18">
        <v>136</v>
      </c>
      <c r="E382" s="6">
        <v>7.6825231481481482E-4</v>
      </c>
      <c r="F382" s="19">
        <v>65.08</v>
      </c>
      <c r="G382" s="13"/>
    </row>
    <row r="383" spans="1:7" x14ac:dyDescent="0.25">
      <c r="A383" s="15">
        <v>2</v>
      </c>
      <c r="B383" s="16" t="s">
        <v>20</v>
      </c>
      <c r="C383" s="17">
        <v>28</v>
      </c>
      <c r="D383" s="18">
        <v>136</v>
      </c>
      <c r="E383" s="6">
        <v>7.7150462962962969E-4</v>
      </c>
      <c r="F383" s="19">
        <v>64.81</v>
      </c>
      <c r="G383" s="13"/>
    </row>
    <row r="384" spans="1:7" x14ac:dyDescent="0.25">
      <c r="A384" s="15">
        <v>2</v>
      </c>
      <c r="B384" s="16" t="s">
        <v>20</v>
      </c>
      <c r="C384" s="17">
        <v>28</v>
      </c>
      <c r="D384" s="18">
        <v>136</v>
      </c>
      <c r="E384" s="6">
        <v>7.7320601851851856E-4</v>
      </c>
      <c r="F384" s="19">
        <v>64.67</v>
      </c>
      <c r="G384" s="13"/>
    </row>
    <row r="385" spans="1:7" x14ac:dyDescent="0.25">
      <c r="A385" s="15">
        <v>2</v>
      </c>
      <c r="B385" s="16" t="s">
        <v>20</v>
      </c>
      <c r="C385" s="17">
        <v>28</v>
      </c>
      <c r="D385" s="18">
        <v>136</v>
      </c>
      <c r="E385" s="6">
        <v>7.7078703703703717E-4</v>
      </c>
      <c r="F385" s="19">
        <v>64.87</v>
      </c>
      <c r="G385" s="13"/>
    </row>
    <row r="386" spans="1:7" x14ac:dyDescent="0.25">
      <c r="A386" s="15">
        <v>2</v>
      </c>
      <c r="B386" s="16" t="s">
        <v>20</v>
      </c>
      <c r="C386" s="17">
        <v>28</v>
      </c>
      <c r="D386" s="18">
        <v>136</v>
      </c>
      <c r="E386" s="6">
        <v>7.7285879629629634E-4</v>
      </c>
      <c r="F386" s="19">
        <v>64.69</v>
      </c>
      <c r="G386" s="13"/>
    </row>
    <row r="387" spans="1:7" x14ac:dyDescent="0.25">
      <c r="A387" s="15">
        <v>2</v>
      </c>
      <c r="B387" s="16" t="s">
        <v>31</v>
      </c>
      <c r="C387" s="17">
        <v>28</v>
      </c>
      <c r="D387" s="18">
        <v>151</v>
      </c>
      <c r="E387" s="6">
        <v>8.5612268518518513E-4</v>
      </c>
      <c r="F387" s="19">
        <v>58.4</v>
      </c>
      <c r="G387" s="13"/>
    </row>
    <row r="388" spans="1:7" x14ac:dyDescent="0.25">
      <c r="A388" s="15">
        <v>2</v>
      </c>
      <c r="B388" s="16" t="s">
        <v>31</v>
      </c>
      <c r="C388" s="17">
        <v>28</v>
      </c>
      <c r="D388" s="18">
        <v>151</v>
      </c>
      <c r="E388" s="6">
        <v>7.7850694444444452E-4</v>
      </c>
      <c r="F388" s="19">
        <v>64.23</v>
      </c>
      <c r="G388" s="13"/>
    </row>
    <row r="389" spans="1:7" x14ac:dyDescent="0.25">
      <c r="A389" s="15">
        <v>2</v>
      </c>
      <c r="B389" s="16" t="s">
        <v>31</v>
      </c>
      <c r="C389" s="17">
        <v>28</v>
      </c>
      <c r="D389" s="18">
        <v>151</v>
      </c>
      <c r="E389" s="6">
        <v>8.0118055555555552E-4</v>
      </c>
      <c r="F389" s="19">
        <v>62.41</v>
      </c>
      <c r="G389" s="13"/>
    </row>
    <row r="390" spans="1:7" x14ac:dyDescent="0.25">
      <c r="A390" s="15">
        <v>2</v>
      </c>
      <c r="B390" s="16" t="s">
        <v>31</v>
      </c>
      <c r="C390" s="17">
        <v>28</v>
      </c>
      <c r="D390" s="18">
        <v>151</v>
      </c>
      <c r="E390" s="6">
        <v>7.7751157407407413E-4</v>
      </c>
      <c r="F390" s="19">
        <v>64.31</v>
      </c>
      <c r="G390" s="13"/>
    </row>
    <row r="391" spans="1:7" x14ac:dyDescent="0.25">
      <c r="A391" s="15">
        <v>2</v>
      </c>
      <c r="B391" s="16" t="s">
        <v>31</v>
      </c>
      <c r="C391" s="17">
        <v>28</v>
      </c>
      <c r="D391" s="18">
        <v>151</v>
      </c>
      <c r="E391" s="6">
        <v>7.7700231481481468E-4</v>
      </c>
      <c r="F391" s="19">
        <v>64.349999999999994</v>
      </c>
      <c r="G391" s="13"/>
    </row>
    <row r="392" spans="1:7" x14ac:dyDescent="0.25">
      <c r="A392" s="15">
        <v>2</v>
      </c>
      <c r="B392" s="16" t="s">
        <v>31</v>
      </c>
      <c r="C392" s="17">
        <v>28</v>
      </c>
      <c r="D392" s="18">
        <v>151</v>
      </c>
      <c r="E392" s="6">
        <v>7.7637731481481481E-4</v>
      </c>
      <c r="F392" s="19">
        <v>64.400000000000006</v>
      </c>
      <c r="G392" s="13"/>
    </row>
    <row r="393" spans="1:7" x14ac:dyDescent="0.25">
      <c r="A393" s="15">
        <v>2</v>
      </c>
      <c r="B393" s="16" t="s">
        <v>31</v>
      </c>
      <c r="C393" s="17">
        <v>28</v>
      </c>
      <c r="D393" s="18">
        <v>151</v>
      </c>
      <c r="E393" s="6">
        <v>7.707986111111111E-4</v>
      </c>
      <c r="F393" s="19">
        <v>64.87</v>
      </c>
      <c r="G393" s="13"/>
    </row>
    <row r="394" spans="1:7" x14ac:dyDescent="0.25">
      <c r="A394" s="15">
        <v>2</v>
      </c>
      <c r="B394" s="16" t="s">
        <v>31</v>
      </c>
      <c r="C394" s="17">
        <v>28</v>
      </c>
      <c r="D394" s="18">
        <v>151</v>
      </c>
      <c r="E394" s="6">
        <v>7.9402777777777772E-4</v>
      </c>
      <c r="F394" s="19">
        <v>62.97</v>
      </c>
      <c r="G394" s="13"/>
    </row>
    <row r="395" spans="1:7" x14ac:dyDescent="0.25">
      <c r="A395" s="15">
        <v>2</v>
      </c>
      <c r="B395" s="16" t="s">
        <v>31</v>
      </c>
      <c r="C395" s="17">
        <v>28</v>
      </c>
      <c r="D395" s="18">
        <v>151</v>
      </c>
      <c r="E395" s="6">
        <v>7.6815972222222216E-4</v>
      </c>
      <c r="F395" s="19">
        <v>65.09</v>
      </c>
      <c r="G395" s="13"/>
    </row>
    <row r="396" spans="1:7" x14ac:dyDescent="0.25">
      <c r="A396" s="15">
        <v>2</v>
      </c>
      <c r="B396" s="16" t="s">
        <v>31</v>
      </c>
      <c r="C396" s="17">
        <v>28</v>
      </c>
      <c r="D396" s="18">
        <v>151</v>
      </c>
      <c r="E396" s="6">
        <v>7.6741898148148145E-4</v>
      </c>
      <c r="F396" s="19">
        <v>65.150000000000006</v>
      </c>
      <c r="G396" s="13"/>
    </row>
    <row r="397" spans="1:7" x14ac:dyDescent="0.25">
      <c r="A397" s="15">
        <v>2</v>
      </c>
      <c r="B397" s="16" t="s">
        <v>31</v>
      </c>
      <c r="C397" s="17">
        <v>28</v>
      </c>
      <c r="D397" s="18">
        <v>151</v>
      </c>
      <c r="E397" s="6">
        <v>7.6766203703703708E-4</v>
      </c>
      <c r="F397" s="19">
        <v>65.13</v>
      </c>
      <c r="G397" s="13"/>
    </row>
    <row r="398" spans="1:7" x14ac:dyDescent="0.25">
      <c r="A398" s="15">
        <v>2</v>
      </c>
      <c r="B398" s="16" t="s">
        <v>31</v>
      </c>
      <c r="C398" s="17">
        <v>28</v>
      </c>
      <c r="D398" s="18">
        <v>151</v>
      </c>
      <c r="E398" s="6">
        <v>9.2785879629629631E-4</v>
      </c>
      <c r="F398" s="19">
        <v>53.89</v>
      </c>
      <c r="G398" s="13"/>
    </row>
    <row r="399" spans="1:7" x14ac:dyDescent="0.25">
      <c r="A399" s="15">
        <v>2</v>
      </c>
      <c r="B399" s="16" t="s">
        <v>31</v>
      </c>
      <c r="C399" s="17">
        <v>28</v>
      </c>
      <c r="D399" s="18">
        <v>151</v>
      </c>
      <c r="E399" s="6">
        <v>7.6857638888888885E-4</v>
      </c>
      <c r="F399" s="19">
        <v>65.06</v>
      </c>
      <c r="G399" s="13"/>
    </row>
    <row r="400" spans="1:7" x14ac:dyDescent="0.25">
      <c r="A400" s="15">
        <v>2</v>
      </c>
      <c r="B400" s="16" t="s">
        <v>31</v>
      </c>
      <c r="C400" s="17">
        <v>28</v>
      </c>
      <c r="D400" s="18">
        <v>151</v>
      </c>
      <c r="E400" s="6">
        <v>7.7071759259259248E-4</v>
      </c>
      <c r="F400" s="19">
        <v>64.87</v>
      </c>
      <c r="G400" s="13"/>
    </row>
    <row r="401" spans="1:7" x14ac:dyDescent="0.25">
      <c r="A401" s="15">
        <v>2</v>
      </c>
      <c r="B401" s="16" t="s">
        <v>31</v>
      </c>
      <c r="C401" s="17">
        <v>28</v>
      </c>
      <c r="D401" s="18">
        <v>151</v>
      </c>
      <c r="E401" s="6">
        <v>7.6738425925925921E-4</v>
      </c>
      <c r="F401" s="19">
        <v>65.16</v>
      </c>
      <c r="G401" s="13"/>
    </row>
    <row r="402" spans="1:7" x14ac:dyDescent="0.25">
      <c r="A402" s="15">
        <v>2</v>
      </c>
      <c r="B402" s="16" t="s">
        <v>31</v>
      </c>
      <c r="C402" s="17">
        <v>28</v>
      </c>
      <c r="D402" s="18">
        <v>151</v>
      </c>
      <c r="E402" s="6">
        <v>7.6909722222222223E-4</v>
      </c>
      <c r="F402" s="19">
        <v>65.010000000000005</v>
      </c>
      <c r="G402" s="13"/>
    </row>
    <row r="403" spans="1:7" x14ac:dyDescent="0.25">
      <c r="A403" s="15">
        <v>2</v>
      </c>
      <c r="B403" t="s">
        <v>31</v>
      </c>
      <c r="C403" s="17">
        <v>28</v>
      </c>
      <c r="D403" s="18">
        <v>151</v>
      </c>
      <c r="E403" s="6">
        <v>7.7238425925925923E-4</v>
      </c>
      <c r="F403" s="19">
        <v>64.73</v>
      </c>
      <c r="G403" s="13"/>
    </row>
    <row r="404" spans="1:7" x14ac:dyDescent="0.25">
      <c r="A404" s="15">
        <v>2</v>
      </c>
      <c r="B404" t="s">
        <v>31</v>
      </c>
      <c r="C404" s="17">
        <v>28</v>
      </c>
      <c r="D404" s="18">
        <v>151</v>
      </c>
      <c r="E404" s="6">
        <v>7.7109953703703704E-4</v>
      </c>
      <c r="F404" s="19">
        <v>64.84</v>
      </c>
      <c r="G404" s="13"/>
    </row>
    <row r="405" spans="1:7" x14ac:dyDescent="0.25">
      <c r="A405" s="15">
        <v>2</v>
      </c>
      <c r="B405" t="s">
        <v>31</v>
      </c>
      <c r="C405" s="17">
        <v>28</v>
      </c>
      <c r="D405" s="18">
        <v>151</v>
      </c>
      <c r="E405" s="6">
        <v>7.9192129629629632E-4</v>
      </c>
      <c r="F405" s="19">
        <v>63.14</v>
      </c>
      <c r="G405" s="13"/>
    </row>
    <row r="406" spans="1:7" x14ac:dyDescent="0.25">
      <c r="A406" s="15">
        <v>2</v>
      </c>
      <c r="B406" t="s">
        <v>31</v>
      </c>
      <c r="C406" s="17">
        <v>28</v>
      </c>
      <c r="D406" s="18">
        <v>151</v>
      </c>
      <c r="E406" s="6">
        <v>7.6997685185185188E-4</v>
      </c>
      <c r="F406" s="19">
        <v>64.94</v>
      </c>
      <c r="G406" s="13"/>
    </row>
    <row r="407" spans="1:7" x14ac:dyDescent="0.25">
      <c r="A407" s="15">
        <v>2</v>
      </c>
      <c r="B407" t="s">
        <v>31</v>
      </c>
      <c r="C407" s="17">
        <v>28</v>
      </c>
      <c r="D407" s="18">
        <v>151</v>
      </c>
      <c r="E407" s="6">
        <v>7.6642361111111106E-4</v>
      </c>
      <c r="F407" s="19">
        <v>65.239999999999995</v>
      </c>
      <c r="G407" s="13"/>
    </row>
    <row r="408" spans="1:7" x14ac:dyDescent="0.25">
      <c r="A408" s="15">
        <v>2</v>
      </c>
      <c r="B408" t="s">
        <v>31</v>
      </c>
      <c r="C408" s="17">
        <v>28</v>
      </c>
      <c r="D408" s="18">
        <v>151</v>
      </c>
      <c r="E408" s="6">
        <v>7.6521990740740749E-4</v>
      </c>
      <c r="F408" s="19">
        <v>65.34</v>
      </c>
      <c r="G408" s="13"/>
    </row>
    <row r="409" spans="1:7" x14ac:dyDescent="0.25">
      <c r="A409" s="15">
        <v>2</v>
      </c>
      <c r="B409" t="s">
        <v>31</v>
      </c>
      <c r="C409" s="17">
        <v>28</v>
      </c>
      <c r="D409" s="18">
        <v>151</v>
      </c>
      <c r="E409" s="6">
        <v>7.6659722222222233E-4</v>
      </c>
      <c r="F409" s="19">
        <v>65.22</v>
      </c>
      <c r="G409" s="13"/>
    </row>
    <row r="410" spans="1:7" x14ac:dyDescent="0.25">
      <c r="A410" s="15">
        <v>2</v>
      </c>
      <c r="B410" t="s">
        <v>31</v>
      </c>
      <c r="C410" s="17">
        <v>28</v>
      </c>
      <c r="D410" s="18">
        <v>151</v>
      </c>
      <c r="E410" s="6">
        <v>7.6975694444444444E-4</v>
      </c>
      <c r="F410" s="19">
        <v>64.959999999999994</v>
      </c>
      <c r="G410" s="13"/>
    </row>
    <row r="411" spans="1:7" x14ac:dyDescent="0.25">
      <c r="A411" s="15">
        <v>2</v>
      </c>
      <c r="B411" t="s">
        <v>31</v>
      </c>
      <c r="C411" s="17">
        <v>28</v>
      </c>
      <c r="D411" s="18">
        <v>151</v>
      </c>
      <c r="E411" s="6">
        <v>7.6917824074074074E-4</v>
      </c>
      <c r="F411" s="19">
        <v>65</v>
      </c>
      <c r="G411" s="13"/>
    </row>
    <row r="412" spans="1:7" x14ac:dyDescent="0.25">
      <c r="A412" s="15">
        <v>2</v>
      </c>
      <c r="B412" t="s">
        <v>31</v>
      </c>
      <c r="C412" s="17">
        <v>28</v>
      </c>
      <c r="D412" s="18">
        <v>151</v>
      </c>
      <c r="E412" s="6">
        <v>7.6994212962962954E-4</v>
      </c>
      <c r="F412" s="19">
        <v>64.94</v>
      </c>
      <c r="G412" s="13"/>
    </row>
    <row r="413" spans="1:7" x14ac:dyDescent="0.25">
      <c r="A413" s="15">
        <v>2</v>
      </c>
      <c r="B413" t="s">
        <v>31</v>
      </c>
      <c r="C413" s="17">
        <v>28</v>
      </c>
      <c r="D413" s="18">
        <v>151</v>
      </c>
      <c r="E413" s="6">
        <v>7.8961805555555545E-4</v>
      </c>
      <c r="F413" s="19">
        <v>63.32</v>
      </c>
      <c r="G413" s="13"/>
    </row>
    <row r="414" spans="1:7" x14ac:dyDescent="0.25">
      <c r="A414" s="15">
        <v>2</v>
      </c>
      <c r="B414" t="s">
        <v>31</v>
      </c>
      <c r="C414" s="17">
        <v>28</v>
      </c>
      <c r="D414" s="18">
        <v>151</v>
      </c>
      <c r="E414" s="6">
        <v>7.8248842592592595E-4</v>
      </c>
      <c r="F414" s="19">
        <v>63.9</v>
      </c>
      <c r="G414" s="13"/>
    </row>
    <row r="415" spans="1:7" x14ac:dyDescent="0.25">
      <c r="A415" s="15">
        <v>2</v>
      </c>
      <c r="B415" t="s">
        <v>29</v>
      </c>
      <c r="C415" s="17">
        <v>27</v>
      </c>
      <c r="D415" s="18">
        <v>112</v>
      </c>
      <c r="E415" s="6">
        <v>8.8444444444444454E-4</v>
      </c>
      <c r="F415" s="19">
        <v>56.53</v>
      </c>
      <c r="G415" s="13"/>
    </row>
    <row r="416" spans="1:7" x14ac:dyDescent="0.25">
      <c r="A416" s="15">
        <v>2</v>
      </c>
      <c r="B416" t="s">
        <v>29</v>
      </c>
      <c r="C416" s="17">
        <v>27</v>
      </c>
      <c r="D416" s="18">
        <v>112</v>
      </c>
      <c r="E416" s="6">
        <v>7.7924768518518523E-4</v>
      </c>
      <c r="F416" s="19">
        <v>64.16</v>
      </c>
      <c r="G416" s="13"/>
    </row>
    <row r="417" spans="1:7" x14ac:dyDescent="0.25">
      <c r="A417" s="15">
        <v>2</v>
      </c>
      <c r="B417" t="s">
        <v>29</v>
      </c>
      <c r="C417" s="17">
        <v>27</v>
      </c>
      <c r="D417" s="18">
        <v>112</v>
      </c>
      <c r="E417" s="6">
        <v>7.7189814814814818E-4</v>
      </c>
      <c r="F417" s="19">
        <v>64.78</v>
      </c>
      <c r="G417" s="13"/>
    </row>
    <row r="418" spans="1:7" x14ac:dyDescent="0.25">
      <c r="A418" s="15">
        <v>2</v>
      </c>
      <c r="B418" t="s">
        <v>29</v>
      </c>
      <c r="C418" s="17">
        <v>27</v>
      </c>
      <c r="D418" s="18">
        <v>112</v>
      </c>
      <c r="E418" s="6">
        <v>7.7620370370370354E-4</v>
      </c>
      <c r="F418" s="19">
        <v>64.42</v>
      </c>
      <c r="G418" s="13"/>
    </row>
    <row r="419" spans="1:7" x14ac:dyDescent="0.25">
      <c r="A419" s="15">
        <v>2</v>
      </c>
      <c r="B419" t="s">
        <v>29</v>
      </c>
      <c r="C419" s="17">
        <v>27</v>
      </c>
      <c r="D419" s="18">
        <v>112</v>
      </c>
      <c r="E419" s="6">
        <v>7.6928240740740733E-4</v>
      </c>
      <c r="F419" s="19">
        <v>65</v>
      </c>
      <c r="G419" s="13"/>
    </row>
    <row r="420" spans="1:7" x14ac:dyDescent="0.25">
      <c r="A420" s="15">
        <v>2</v>
      </c>
      <c r="B420" t="s">
        <v>29</v>
      </c>
      <c r="C420" s="17">
        <v>27</v>
      </c>
      <c r="D420" s="18">
        <v>112</v>
      </c>
      <c r="E420" s="6">
        <v>7.6782407407407398E-4</v>
      </c>
      <c r="F420" s="19">
        <v>65.12</v>
      </c>
      <c r="G420" s="13"/>
    </row>
    <row r="421" spans="1:7" x14ac:dyDescent="0.25">
      <c r="A421" s="15">
        <v>2</v>
      </c>
      <c r="B421" t="s">
        <v>29</v>
      </c>
      <c r="C421" s="17">
        <v>27</v>
      </c>
      <c r="D421" s="18">
        <v>112</v>
      </c>
      <c r="E421" s="6">
        <v>7.6976851851851859E-4</v>
      </c>
      <c r="F421" s="19">
        <v>64.95</v>
      </c>
      <c r="G421" s="13"/>
    </row>
    <row r="422" spans="1:7" x14ac:dyDescent="0.25">
      <c r="A422" s="15">
        <v>2</v>
      </c>
      <c r="B422" t="s">
        <v>29</v>
      </c>
      <c r="C422" s="17">
        <v>27</v>
      </c>
      <c r="D422" s="18">
        <v>112</v>
      </c>
      <c r="E422" s="6">
        <v>7.809490740740741E-4</v>
      </c>
      <c r="F422" s="19">
        <v>64.02</v>
      </c>
      <c r="G422" s="13"/>
    </row>
    <row r="423" spans="1:7" x14ac:dyDescent="0.25">
      <c r="A423" s="15">
        <v>2</v>
      </c>
      <c r="B423" t="s">
        <v>29</v>
      </c>
      <c r="C423" s="17">
        <v>27</v>
      </c>
      <c r="D423" s="18">
        <v>112</v>
      </c>
      <c r="E423" s="6">
        <v>7.6994212962962954E-4</v>
      </c>
      <c r="F423" s="19">
        <v>64.94</v>
      </c>
      <c r="G423" s="13"/>
    </row>
    <row r="424" spans="1:7" x14ac:dyDescent="0.25">
      <c r="A424" s="15">
        <v>2</v>
      </c>
      <c r="B424" t="s">
        <v>29</v>
      </c>
      <c r="C424" s="17">
        <v>27</v>
      </c>
      <c r="D424" s="18">
        <v>112</v>
      </c>
      <c r="E424" s="6">
        <v>7.6671296296296296E-4</v>
      </c>
      <c r="F424" s="19">
        <v>65.209999999999994</v>
      </c>
      <c r="G424" s="13"/>
    </row>
    <row r="425" spans="1:7" x14ac:dyDescent="0.25">
      <c r="A425" s="15">
        <v>2</v>
      </c>
      <c r="B425" t="s">
        <v>29</v>
      </c>
      <c r="C425" s="17">
        <v>27</v>
      </c>
      <c r="D425" s="18">
        <v>112</v>
      </c>
      <c r="E425" s="6">
        <v>7.6357638888888883E-4</v>
      </c>
      <c r="F425" s="19">
        <v>65.48</v>
      </c>
      <c r="G425" s="13"/>
    </row>
    <row r="426" spans="1:7" x14ac:dyDescent="0.25">
      <c r="A426" s="15">
        <v>2</v>
      </c>
      <c r="B426" t="s">
        <v>29</v>
      </c>
      <c r="C426" s="17">
        <v>27</v>
      </c>
      <c r="D426" s="18">
        <v>112</v>
      </c>
      <c r="E426" s="6">
        <v>7.6614583333333341E-4</v>
      </c>
      <c r="F426" s="19">
        <v>65.260000000000005</v>
      </c>
      <c r="G426" s="13"/>
    </row>
    <row r="427" spans="1:7" x14ac:dyDescent="0.25">
      <c r="A427" s="15">
        <v>2</v>
      </c>
      <c r="B427" t="s">
        <v>29</v>
      </c>
      <c r="C427" s="17">
        <v>27</v>
      </c>
      <c r="D427" s="18">
        <v>112</v>
      </c>
      <c r="E427" s="6">
        <v>7.7798611111111113E-4</v>
      </c>
      <c r="F427" s="19">
        <v>64.27</v>
      </c>
      <c r="G427" s="13"/>
    </row>
    <row r="428" spans="1:7" x14ac:dyDescent="0.25">
      <c r="A428" s="15">
        <v>2</v>
      </c>
      <c r="B428" t="s">
        <v>29</v>
      </c>
      <c r="C428" s="17">
        <v>27</v>
      </c>
      <c r="D428" s="18">
        <v>112</v>
      </c>
      <c r="E428" s="6">
        <v>7.6388888888888893E-4</v>
      </c>
      <c r="F428" s="19">
        <v>65.45</v>
      </c>
      <c r="G428" s="13"/>
    </row>
    <row r="429" spans="1:7" x14ac:dyDescent="0.25">
      <c r="A429" s="15">
        <v>2</v>
      </c>
      <c r="B429" t="s">
        <v>29</v>
      </c>
      <c r="C429" s="17">
        <v>27</v>
      </c>
      <c r="D429" s="18">
        <v>112</v>
      </c>
      <c r="E429" s="6">
        <v>7.7122685185185193E-4</v>
      </c>
      <c r="F429" s="19">
        <v>64.83</v>
      </c>
      <c r="G429" s="13"/>
    </row>
    <row r="430" spans="1:7" x14ac:dyDescent="0.25">
      <c r="A430" s="15">
        <v>2</v>
      </c>
      <c r="B430" t="s">
        <v>29</v>
      </c>
      <c r="C430" s="17">
        <v>27</v>
      </c>
      <c r="D430" s="18">
        <v>112</v>
      </c>
      <c r="E430" s="6">
        <v>7.7172453703703702E-4</v>
      </c>
      <c r="F430" s="19">
        <v>64.790000000000006</v>
      </c>
      <c r="G430" s="13"/>
    </row>
    <row r="431" spans="1:7" x14ac:dyDescent="0.25">
      <c r="A431" s="15">
        <v>2</v>
      </c>
      <c r="B431" t="s">
        <v>29</v>
      </c>
      <c r="C431" s="17">
        <v>27</v>
      </c>
      <c r="D431" s="18">
        <v>112</v>
      </c>
      <c r="E431" s="6">
        <v>1.2857291666666666E-3</v>
      </c>
      <c r="F431" s="19">
        <v>38.89</v>
      </c>
      <c r="G431" s="13"/>
    </row>
    <row r="432" spans="1:7" x14ac:dyDescent="0.25">
      <c r="A432" s="15">
        <v>2</v>
      </c>
      <c r="B432" t="s">
        <v>29</v>
      </c>
      <c r="C432" s="17">
        <v>27</v>
      </c>
      <c r="D432" s="18">
        <v>112</v>
      </c>
      <c r="E432" s="6">
        <v>7.9440972222222228E-4</v>
      </c>
      <c r="F432" s="19">
        <v>62.94</v>
      </c>
      <c r="G432" s="13"/>
    </row>
    <row r="433" spans="1:7" x14ac:dyDescent="0.25">
      <c r="A433" s="15">
        <v>2</v>
      </c>
      <c r="B433" t="s">
        <v>29</v>
      </c>
      <c r="C433" s="17">
        <v>27</v>
      </c>
      <c r="D433" s="18">
        <v>112</v>
      </c>
      <c r="E433" s="6">
        <v>7.7197916666666658E-4</v>
      </c>
      <c r="F433" s="19">
        <v>64.77</v>
      </c>
      <c r="G433" s="13"/>
    </row>
    <row r="434" spans="1:7" x14ac:dyDescent="0.25">
      <c r="A434" s="15">
        <v>2</v>
      </c>
      <c r="B434" t="s">
        <v>29</v>
      </c>
      <c r="C434" s="17">
        <v>27</v>
      </c>
      <c r="D434" s="18">
        <v>112</v>
      </c>
      <c r="E434" s="6">
        <v>7.7085648148148163E-4</v>
      </c>
      <c r="F434" s="19">
        <v>64.86</v>
      </c>
      <c r="G434" s="13"/>
    </row>
    <row r="435" spans="1:7" x14ac:dyDescent="0.25">
      <c r="A435" s="15">
        <v>2</v>
      </c>
      <c r="B435" t="s">
        <v>29</v>
      </c>
      <c r="C435" s="17">
        <v>27</v>
      </c>
      <c r="D435" s="18">
        <v>112</v>
      </c>
      <c r="E435" s="6">
        <v>7.698263888888889E-4</v>
      </c>
      <c r="F435" s="19">
        <v>64.95</v>
      </c>
      <c r="G435" s="13"/>
    </row>
    <row r="436" spans="1:7" x14ac:dyDescent="0.25">
      <c r="A436" s="15">
        <v>2</v>
      </c>
      <c r="B436" t="s">
        <v>29</v>
      </c>
      <c r="C436" s="17">
        <v>27</v>
      </c>
      <c r="D436" s="18">
        <v>112</v>
      </c>
      <c r="E436" s="6">
        <v>7.6906250000000011E-4</v>
      </c>
      <c r="F436" s="19">
        <v>65.010000000000005</v>
      </c>
      <c r="G436" s="13"/>
    </row>
    <row r="437" spans="1:7" x14ac:dyDescent="0.25">
      <c r="A437" s="15">
        <v>2</v>
      </c>
      <c r="B437" t="s">
        <v>29</v>
      </c>
      <c r="C437" s="17">
        <v>27</v>
      </c>
      <c r="D437" s="18">
        <v>112</v>
      </c>
      <c r="E437" s="6">
        <v>7.8612268518518517E-4</v>
      </c>
      <c r="F437" s="19">
        <v>63.6</v>
      </c>
      <c r="G437" s="13"/>
    </row>
    <row r="438" spans="1:7" x14ac:dyDescent="0.25">
      <c r="A438" s="15">
        <v>2</v>
      </c>
      <c r="B438" t="s">
        <v>29</v>
      </c>
      <c r="C438" s="17">
        <v>27</v>
      </c>
      <c r="D438" s="18">
        <v>112</v>
      </c>
      <c r="E438" s="6">
        <v>7.7067129629629621E-4</v>
      </c>
      <c r="F438" s="19">
        <v>64.88</v>
      </c>
      <c r="G438" s="13"/>
    </row>
    <row r="439" spans="1:7" x14ac:dyDescent="0.25">
      <c r="A439" s="15">
        <v>2</v>
      </c>
      <c r="B439" t="s">
        <v>29</v>
      </c>
      <c r="C439" s="17">
        <v>27</v>
      </c>
      <c r="D439" s="18">
        <v>112</v>
      </c>
      <c r="E439" s="6">
        <v>7.6853009259259246E-4</v>
      </c>
      <c r="F439" s="19">
        <v>65.06</v>
      </c>
      <c r="G439" s="13"/>
    </row>
    <row r="440" spans="1:7" x14ac:dyDescent="0.25">
      <c r="A440" s="15">
        <v>2</v>
      </c>
      <c r="B440" t="s">
        <v>29</v>
      </c>
      <c r="C440" s="17">
        <v>27</v>
      </c>
      <c r="D440" s="18">
        <v>112</v>
      </c>
      <c r="E440" s="6">
        <v>7.7201388888888881E-4</v>
      </c>
      <c r="F440" s="19">
        <v>64.77</v>
      </c>
      <c r="G440" s="13"/>
    </row>
    <row r="441" spans="1:7" x14ac:dyDescent="0.25">
      <c r="A441" s="15">
        <v>2</v>
      </c>
      <c r="B441" t="s">
        <v>29</v>
      </c>
      <c r="C441" s="17">
        <v>27</v>
      </c>
      <c r="D441" s="18">
        <v>112</v>
      </c>
      <c r="E441" s="6">
        <v>7.6899305555555564E-4</v>
      </c>
      <c r="F441" s="19">
        <v>65.02</v>
      </c>
      <c r="G441" s="13"/>
    </row>
    <row r="442" spans="1:7" x14ac:dyDescent="0.25">
      <c r="A442" s="15">
        <v>2</v>
      </c>
      <c r="B442" t="s">
        <v>26</v>
      </c>
      <c r="C442" s="17">
        <v>27</v>
      </c>
      <c r="D442" s="18">
        <v>105</v>
      </c>
      <c r="E442" s="6">
        <v>8.56875E-4</v>
      </c>
      <c r="F442" s="19">
        <v>58.35</v>
      </c>
      <c r="G442" s="13"/>
    </row>
    <row r="443" spans="1:7" x14ac:dyDescent="0.25">
      <c r="A443" s="15">
        <v>2</v>
      </c>
      <c r="B443" t="s">
        <v>26</v>
      </c>
      <c r="C443" s="17">
        <v>27</v>
      </c>
      <c r="D443" s="18">
        <v>105</v>
      </c>
      <c r="E443" s="6">
        <v>7.7444444444444436E-4</v>
      </c>
      <c r="F443" s="19">
        <v>64.56</v>
      </c>
      <c r="G443" s="13"/>
    </row>
    <row r="444" spans="1:7" x14ac:dyDescent="0.25">
      <c r="A444" s="15">
        <v>2</v>
      </c>
      <c r="B444" t="s">
        <v>26</v>
      </c>
      <c r="C444" s="17">
        <v>27</v>
      </c>
      <c r="D444" s="18">
        <v>105</v>
      </c>
      <c r="E444" s="6">
        <v>7.8212962962962969E-4</v>
      </c>
      <c r="F444" s="19">
        <v>63.93</v>
      </c>
      <c r="G444" s="13"/>
    </row>
    <row r="445" spans="1:7" x14ac:dyDescent="0.25">
      <c r="A445" s="15">
        <v>2</v>
      </c>
      <c r="B445" t="s">
        <v>26</v>
      </c>
      <c r="C445" s="17">
        <v>27</v>
      </c>
      <c r="D445" s="18">
        <v>105</v>
      </c>
      <c r="E445" s="6">
        <v>7.7739583333333339E-4</v>
      </c>
      <c r="F445" s="19">
        <v>64.319999999999993</v>
      </c>
      <c r="G445" s="13"/>
    </row>
    <row r="446" spans="1:7" x14ac:dyDescent="0.25">
      <c r="A446" s="15">
        <v>2</v>
      </c>
      <c r="B446" t="s">
        <v>26</v>
      </c>
      <c r="C446" s="17">
        <v>27</v>
      </c>
      <c r="D446" s="18">
        <v>105</v>
      </c>
      <c r="E446" s="6">
        <v>7.7399305555555555E-4</v>
      </c>
      <c r="F446" s="19">
        <v>64.599999999999994</v>
      </c>
      <c r="G446" s="13"/>
    </row>
    <row r="447" spans="1:7" x14ac:dyDescent="0.25">
      <c r="A447" s="15">
        <v>2</v>
      </c>
      <c r="B447" t="s">
        <v>26</v>
      </c>
      <c r="C447" s="17">
        <v>27</v>
      </c>
      <c r="D447" s="18">
        <v>105</v>
      </c>
      <c r="E447" s="6">
        <v>7.6723379629629624E-4</v>
      </c>
      <c r="F447" s="19">
        <v>65.17</v>
      </c>
      <c r="G447" s="13"/>
    </row>
    <row r="448" spans="1:7" x14ac:dyDescent="0.25">
      <c r="A448" s="15">
        <v>2</v>
      </c>
      <c r="B448" t="s">
        <v>26</v>
      </c>
      <c r="C448" s="17">
        <v>27</v>
      </c>
      <c r="D448" s="18">
        <v>105</v>
      </c>
      <c r="E448" s="6">
        <v>7.6753472222222229E-4</v>
      </c>
      <c r="F448" s="19">
        <v>65.14</v>
      </c>
      <c r="G448" s="13"/>
    </row>
    <row r="449" spans="1:7" x14ac:dyDescent="0.25">
      <c r="A449" s="15">
        <v>2</v>
      </c>
      <c r="B449" t="s">
        <v>26</v>
      </c>
      <c r="C449" s="17">
        <v>27</v>
      </c>
      <c r="D449" s="18">
        <v>105</v>
      </c>
      <c r="E449" s="6">
        <v>1.2613888888888889E-3</v>
      </c>
      <c r="F449" s="19">
        <v>39.64</v>
      </c>
      <c r="G449" s="13"/>
    </row>
    <row r="450" spans="1:7" x14ac:dyDescent="0.25">
      <c r="A450" s="15">
        <v>2</v>
      </c>
      <c r="B450" t="s">
        <v>26</v>
      </c>
      <c r="C450" s="17">
        <v>27</v>
      </c>
      <c r="D450" s="18">
        <v>105</v>
      </c>
      <c r="E450" s="6">
        <v>7.7468750000000009E-4</v>
      </c>
      <c r="F450" s="19">
        <v>64.540000000000006</v>
      </c>
      <c r="G450" s="13"/>
    </row>
    <row r="451" spans="1:7" x14ac:dyDescent="0.25">
      <c r="A451" s="15">
        <v>2</v>
      </c>
      <c r="B451" t="s">
        <v>26</v>
      </c>
      <c r="C451" s="17">
        <v>27</v>
      </c>
      <c r="D451" s="18">
        <v>105</v>
      </c>
      <c r="E451" s="6">
        <v>7.8942129629629631E-4</v>
      </c>
      <c r="F451" s="19">
        <v>63.34</v>
      </c>
      <c r="G451" s="13"/>
    </row>
    <row r="452" spans="1:7" x14ac:dyDescent="0.25">
      <c r="A452" s="15">
        <v>2</v>
      </c>
      <c r="B452" t="s">
        <v>26</v>
      </c>
      <c r="C452" s="17">
        <v>27</v>
      </c>
      <c r="D452" s="18">
        <v>105</v>
      </c>
      <c r="E452" s="6">
        <v>7.9934027777777783E-4</v>
      </c>
      <c r="F452" s="19">
        <v>62.55</v>
      </c>
      <c r="G452" s="13"/>
    </row>
    <row r="453" spans="1:7" x14ac:dyDescent="0.25">
      <c r="A453" s="15">
        <v>2</v>
      </c>
      <c r="B453" t="s">
        <v>26</v>
      </c>
      <c r="C453" s="17">
        <v>27</v>
      </c>
      <c r="D453" s="18">
        <v>105</v>
      </c>
      <c r="E453" s="6">
        <v>7.8908564814814813E-4</v>
      </c>
      <c r="F453" s="19">
        <v>63.36</v>
      </c>
      <c r="G453" s="13"/>
    </row>
    <row r="454" spans="1:7" x14ac:dyDescent="0.25">
      <c r="A454" s="15">
        <v>2</v>
      </c>
      <c r="B454" t="s">
        <v>26</v>
      </c>
      <c r="C454" s="17">
        <v>27</v>
      </c>
      <c r="D454" s="18">
        <v>105</v>
      </c>
      <c r="E454" s="6">
        <v>8.2175925925925917E-4</v>
      </c>
      <c r="F454" s="19">
        <v>60.85</v>
      </c>
      <c r="G454" s="13"/>
    </row>
    <row r="455" spans="1:7" x14ac:dyDescent="0.25">
      <c r="A455" s="15">
        <v>2</v>
      </c>
      <c r="B455" t="s">
        <v>26</v>
      </c>
      <c r="C455" s="17">
        <v>27</v>
      </c>
      <c r="D455" s="18">
        <v>105</v>
      </c>
      <c r="E455" s="6">
        <v>8.1601851851851855E-4</v>
      </c>
      <c r="F455" s="19">
        <v>61.27</v>
      </c>
      <c r="G455" s="13"/>
    </row>
    <row r="456" spans="1:7" x14ac:dyDescent="0.25">
      <c r="A456" s="15">
        <v>2</v>
      </c>
      <c r="B456" t="s">
        <v>26</v>
      </c>
      <c r="C456" s="17">
        <v>27</v>
      </c>
      <c r="D456" s="18">
        <v>105</v>
      </c>
      <c r="E456" s="6">
        <v>7.9627314814814827E-4</v>
      </c>
      <c r="F456" s="19">
        <v>62.79</v>
      </c>
      <c r="G456" s="13"/>
    </row>
    <row r="457" spans="1:7" x14ac:dyDescent="0.25">
      <c r="A457" s="15">
        <v>2</v>
      </c>
      <c r="B457" t="s">
        <v>26</v>
      </c>
      <c r="C457" s="17">
        <v>27</v>
      </c>
      <c r="D457" s="18">
        <v>105</v>
      </c>
      <c r="E457" s="6">
        <v>7.8503472222222212E-4</v>
      </c>
      <c r="F457" s="19">
        <v>63.69</v>
      </c>
      <c r="G457" s="13"/>
    </row>
    <row r="458" spans="1:7" x14ac:dyDescent="0.25">
      <c r="A458" s="15">
        <v>2</v>
      </c>
      <c r="B458" t="s">
        <v>26</v>
      </c>
      <c r="C458" s="17">
        <v>27</v>
      </c>
      <c r="D458" s="18">
        <v>105</v>
      </c>
      <c r="E458" s="6">
        <v>7.8474537037037044E-4</v>
      </c>
      <c r="F458" s="19">
        <v>63.71</v>
      </c>
      <c r="G458" s="13"/>
    </row>
    <row r="459" spans="1:7" x14ac:dyDescent="0.25">
      <c r="A459" s="15">
        <v>2</v>
      </c>
      <c r="B459" t="s">
        <v>26</v>
      </c>
      <c r="C459" s="17">
        <v>27</v>
      </c>
      <c r="D459" s="18">
        <v>105</v>
      </c>
      <c r="E459" s="6">
        <v>8.1865740740740738E-4</v>
      </c>
      <c r="F459" s="19">
        <v>61.08</v>
      </c>
      <c r="G459" s="13"/>
    </row>
    <row r="460" spans="1:7" x14ac:dyDescent="0.25">
      <c r="A460" s="15">
        <v>2</v>
      </c>
      <c r="B460" t="s">
        <v>26</v>
      </c>
      <c r="C460" s="17">
        <v>27</v>
      </c>
      <c r="D460" s="18">
        <v>105</v>
      </c>
      <c r="E460" s="6">
        <v>7.8677083333333344E-4</v>
      </c>
      <c r="F460" s="19">
        <v>63.55</v>
      </c>
      <c r="G460" s="13"/>
    </row>
    <row r="461" spans="1:7" x14ac:dyDescent="0.25">
      <c r="A461" s="15">
        <v>2</v>
      </c>
      <c r="B461" t="s">
        <v>26</v>
      </c>
      <c r="C461" s="17">
        <v>27</v>
      </c>
      <c r="D461" s="18">
        <v>105</v>
      </c>
      <c r="E461" s="6">
        <v>8.0480324074074059E-4</v>
      </c>
      <c r="F461" s="19">
        <v>62.13</v>
      </c>
      <c r="G461" s="13"/>
    </row>
    <row r="462" spans="1:7" x14ac:dyDescent="0.25">
      <c r="A462" s="15">
        <v>2</v>
      </c>
      <c r="B462" t="s">
        <v>26</v>
      </c>
      <c r="C462" s="17">
        <v>27</v>
      </c>
      <c r="D462" s="18">
        <v>105</v>
      </c>
      <c r="E462" s="6">
        <v>7.8436342592592587E-4</v>
      </c>
      <c r="F462" s="19">
        <v>63.75</v>
      </c>
      <c r="G462" s="13"/>
    </row>
    <row r="463" spans="1:7" x14ac:dyDescent="0.25">
      <c r="A463" s="15">
        <v>2</v>
      </c>
      <c r="B463" t="s">
        <v>26</v>
      </c>
      <c r="C463" s="17">
        <v>27</v>
      </c>
      <c r="D463" s="18">
        <v>105</v>
      </c>
      <c r="E463" s="6">
        <v>7.909953703703704E-4</v>
      </c>
      <c r="F463" s="19">
        <v>63.21</v>
      </c>
      <c r="G463" s="13"/>
    </row>
    <row r="464" spans="1:7" x14ac:dyDescent="0.25">
      <c r="A464" s="15">
        <v>2</v>
      </c>
      <c r="B464" t="s">
        <v>26</v>
      </c>
      <c r="C464" s="17">
        <v>27</v>
      </c>
      <c r="D464" s="18">
        <v>105</v>
      </c>
      <c r="E464" s="6">
        <v>7.9520833333333342E-4</v>
      </c>
      <c r="F464" s="19">
        <v>62.88</v>
      </c>
      <c r="G464" s="13"/>
    </row>
    <row r="465" spans="1:7" x14ac:dyDescent="0.25">
      <c r="A465" s="15">
        <v>2</v>
      </c>
      <c r="B465" t="s">
        <v>26</v>
      </c>
      <c r="C465" s="17">
        <v>27</v>
      </c>
      <c r="D465" s="18">
        <v>105</v>
      </c>
      <c r="E465" s="6">
        <v>8.0157407407407402E-4</v>
      </c>
      <c r="F465" s="19">
        <v>62.38</v>
      </c>
      <c r="G465" s="13"/>
    </row>
    <row r="466" spans="1:7" x14ac:dyDescent="0.25">
      <c r="A466" s="15">
        <v>2</v>
      </c>
      <c r="B466" t="s">
        <v>26</v>
      </c>
      <c r="C466" s="17">
        <v>27</v>
      </c>
      <c r="D466" s="18">
        <v>105</v>
      </c>
      <c r="E466" s="6">
        <v>8.0833333333333321E-4</v>
      </c>
      <c r="F466" s="19">
        <v>61.86</v>
      </c>
      <c r="G466" s="13"/>
    </row>
    <row r="467" spans="1:7" x14ac:dyDescent="0.25">
      <c r="A467" s="15">
        <v>2</v>
      </c>
      <c r="B467" t="s">
        <v>26</v>
      </c>
      <c r="C467" s="17">
        <v>27</v>
      </c>
      <c r="D467" s="18">
        <v>105</v>
      </c>
      <c r="E467" s="6">
        <v>8.1556712962962963E-4</v>
      </c>
      <c r="F467" s="19">
        <v>61.31</v>
      </c>
      <c r="G467" s="13"/>
    </row>
    <row r="468" spans="1:7" x14ac:dyDescent="0.25">
      <c r="A468" s="15">
        <v>2</v>
      </c>
      <c r="B468" t="s">
        <v>26</v>
      </c>
      <c r="C468" s="17">
        <v>27</v>
      </c>
      <c r="D468" s="18">
        <v>105</v>
      </c>
      <c r="E468" s="6">
        <v>8.055671296296296E-4</v>
      </c>
      <c r="F468" s="19">
        <v>62.07</v>
      </c>
      <c r="G468" s="13"/>
    </row>
    <row r="469" spans="1:7" x14ac:dyDescent="0.25">
      <c r="A469" s="15">
        <v>2</v>
      </c>
      <c r="B469" t="s">
        <v>27</v>
      </c>
      <c r="C469" s="17">
        <v>25</v>
      </c>
      <c r="D469" s="18">
        <v>106</v>
      </c>
      <c r="E469" s="6">
        <v>8.5424768518518521E-4</v>
      </c>
      <c r="F469" s="19">
        <v>58.53</v>
      </c>
      <c r="G469" s="13"/>
    </row>
    <row r="470" spans="1:7" x14ac:dyDescent="0.25">
      <c r="A470" s="15">
        <v>2</v>
      </c>
      <c r="B470" t="s">
        <v>27</v>
      </c>
      <c r="C470" s="17">
        <v>25</v>
      </c>
      <c r="D470" s="18">
        <v>106</v>
      </c>
      <c r="E470" s="6">
        <v>7.7381944444444449E-4</v>
      </c>
      <c r="F470" s="19">
        <v>64.61</v>
      </c>
      <c r="G470" s="13"/>
    </row>
    <row r="471" spans="1:7" x14ac:dyDescent="0.25">
      <c r="A471" s="15">
        <v>2</v>
      </c>
      <c r="B471" t="s">
        <v>27</v>
      </c>
      <c r="C471" s="17">
        <v>25</v>
      </c>
      <c r="D471" s="18">
        <v>106</v>
      </c>
      <c r="E471" s="6">
        <v>7.846874999999999E-4</v>
      </c>
      <c r="F471" s="19">
        <v>63.72</v>
      </c>
      <c r="G471" s="13"/>
    </row>
    <row r="472" spans="1:7" x14ac:dyDescent="0.25">
      <c r="A472" s="15">
        <v>2</v>
      </c>
      <c r="B472" t="s">
        <v>27</v>
      </c>
      <c r="C472" s="17">
        <v>25</v>
      </c>
      <c r="D472" s="18">
        <v>106</v>
      </c>
      <c r="E472" s="6">
        <v>7.8292824074074072E-4</v>
      </c>
      <c r="F472" s="19">
        <v>63.86</v>
      </c>
      <c r="G472" s="13"/>
    </row>
    <row r="473" spans="1:7" x14ac:dyDescent="0.25">
      <c r="A473" s="15">
        <v>2</v>
      </c>
      <c r="B473" t="s">
        <v>27</v>
      </c>
      <c r="C473" s="17">
        <v>25</v>
      </c>
      <c r="D473" s="18">
        <v>106</v>
      </c>
      <c r="E473" s="6">
        <v>7.7578703703703707E-4</v>
      </c>
      <c r="F473" s="19">
        <v>64.45</v>
      </c>
      <c r="G473" s="13"/>
    </row>
    <row r="474" spans="1:7" x14ac:dyDescent="0.25">
      <c r="A474" s="15">
        <v>2</v>
      </c>
      <c r="B474" t="s">
        <v>27</v>
      </c>
      <c r="C474" s="17">
        <v>25</v>
      </c>
      <c r="D474" s="18">
        <v>106</v>
      </c>
      <c r="E474" s="6">
        <v>7.6569444444444439E-4</v>
      </c>
      <c r="F474" s="19">
        <v>65.3</v>
      </c>
      <c r="G474" s="13"/>
    </row>
    <row r="475" spans="1:7" x14ac:dyDescent="0.25">
      <c r="A475" s="15">
        <v>2</v>
      </c>
      <c r="B475" t="s">
        <v>27</v>
      </c>
      <c r="C475" s="17">
        <v>25</v>
      </c>
      <c r="D475" s="18">
        <v>106</v>
      </c>
      <c r="E475" s="6">
        <v>7.6684027777777775E-4</v>
      </c>
      <c r="F475" s="19">
        <v>65.2</v>
      </c>
      <c r="G475" s="13"/>
    </row>
    <row r="476" spans="1:7" x14ac:dyDescent="0.25">
      <c r="A476" s="15">
        <v>2</v>
      </c>
      <c r="B476" t="s">
        <v>27</v>
      </c>
      <c r="C476" s="17">
        <v>25</v>
      </c>
      <c r="D476" s="18">
        <v>106</v>
      </c>
      <c r="E476" s="6">
        <v>8.8241898148148153E-4</v>
      </c>
      <c r="F476" s="19">
        <v>56.66</v>
      </c>
      <c r="G476" s="13"/>
    </row>
    <row r="477" spans="1:7" x14ac:dyDescent="0.25">
      <c r="A477" s="15">
        <v>2</v>
      </c>
      <c r="B477" t="s">
        <v>27</v>
      </c>
      <c r="C477" s="17">
        <v>25</v>
      </c>
      <c r="D477" s="18">
        <v>106</v>
      </c>
      <c r="E477" s="6">
        <v>7.6609953703703703E-4</v>
      </c>
      <c r="F477" s="19">
        <v>65.27</v>
      </c>
      <c r="G477" s="13"/>
    </row>
    <row r="478" spans="1:7" x14ac:dyDescent="0.25">
      <c r="A478" s="15">
        <v>2</v>
      </c>
      <c r="B478" t="s">
        <v>27</v>
      </c>
      <c r="C478" s="17">
        <v>25</v>
      </c>
      <c r="D478" s="18">
        <v>106</v>
      </c>
      <c r="E478" s="6">
        <v>7.6689814814814817E-4</v>
      </c>
      <c r="F478" s="19">
        <v>65.2</v>
      </c>
      <c r="G478" s="13"/>
    </row>
    <row r="479" spans="1:7" x14ac:dyDescent="0.25">
      <c r="A479" s="15">
        <v>2</v>
      </c>
      <c r="B479" t="s">
        <v>27</v>
      </c>
      <c r="C479" s="17">
        <v>25</v>
      </c>
      <c r="D479" s="18">
        <v>106</v>
      </c>
      <c r="E479" s="6">
        <v>7.7170138888888894E-4</v>
      </c>
      <c r="F479" s="19">
        <v>64.790000000000006</v>
      </c>
      <c r="G479" s="13"/>
    </row>
    <row r="480" spans="1:7" x14ac:dyDescent="0.25">
      <c r="A480" s="15">
        <v>2</v>
      </c>
      <c r="B480" t="s">
        <v>27</v>
      </c>
      <c r="C480" s="17">
        <v>25</v>
      </c>
      <c r="D480" s="18">
        <v>106</v>
      </c>
      <c r="E480" s="6">
        <v>7.6809027777777769E-4</v>
      </c>
      <c r="F480" s="19">
        <v>65.099999999999994</v>
      </c>
      <c r="G480" s="13"/>
    </row>
    <row r="481" spans="1:7" x14ac:dyDescent="0.25">
      <c r="A481" s="15">
        <v>2</v>
      </c>
      <c r="B481" t="s">
        <v>27</v>
      </c>
      <c r="C481" s="17">
        <v>25</v>
      </c>
      <c r="D481" s="18">
        <v>106</v>
      </c>
      <c r="E481" s="6">
        <v>7.6995370370370369E-4</v>
      </c>
      <c r="F481" s="19">
        <v>64.94</v>
      </c>
      <c r="G481" s="13"/>
    </row>
    <row r="482" spans="1:7" x14ac:dyDescent="0.25">
      <c r="A482" s="15">
        <v>2</v>
      </c>
      <c r="B482" t="s">
        <v>27</v>
      </c>
      <c r="C482" s="17">
        <v>25</v>
      </c>
      <c r="D482" s="18">
        <v>106</v>
      </c>
      <c r="E482" s="6">
        <v>7.6718749999999997E-4</v>
      </c>
      <c r="F482" s="19">
        <v>65.17</v>
      </c>
      <c r="G482" s="13"/>
    </row>
    <row r="483" spans="1:7" x14ac:dyDescent="0.25">
      <c r="A483" s="15">
        <v>2</v>
      </c>
      <c r="B483" t="s">
        <v>27</v>
      </c>
      <c r="C483" s="17">
        <v>25</v>
      </c>
      <c r="D483" s="18">
        <v>106</v>
      </c>
      <c r="E483" s="6">
        <v>7.6530092592592589E-4</v>
      </c>
      <c r="F483" s="19">
        <v>65.33</v>
      </c>
      <c r="G483" s="13"/>
    </row>
    <row r="484" spans="1:7" x14ac:dyDescent="0.25">
      <c r="A484" s="15">
        <v>2</v>
      </c>
      <c r="B484" t="s">
        <v>27</v>
      </c>
      <c r="C484" s="17">
        <v>25</v>
      </c>
      <c r="D484" s="18">
        <v>106</v>
      </c>
      <c r="E484" s="6">
        <v>7.6851851851851853E-4</v>
      </c>
      <c r="F484" s="19">
        <v>65.06</v>
      </c>
      <c r="G484" s="13"/>
    </row>
    <row r="485" spans="1:7" x14ac:dyDescent="0.25">
      <c r="A485" s="15">
        <v>2</v>
      </c>
      <c r="B485" t="s">
        <v>27</v>
      </c>
      <c r="C485" s="17">
        <v>25</v>
      </c>
      <c r="D485" s="18">
        <v>106</v>
      </c>
      <c r="E485" s="6">
        <v>7.7756944444444445E-4</v>
      </c>
      <c r="F485" s="19">
        <v>64.3</v>
      </c>
      <c r="G485" s="13"/>
    </row>
    <row r="486" spans="1:7" x14ac:dyDescent="0.25">
      <c r="A486" s="15">
        <v>2</v>
      </c>
      <c r="B486" t="s">
        <v>27</v>
      </c>
      <c r="C486" s="17">
        <v>25</v>
      </c>
      <c r="D486" s="18">
        <v>106</v>
      </c>
      <c r="E486" s="6">
        <v>7.8635416666666665E-4</v>
      </c>
      <c r="F486" s="19">
        <v>63.58</v>
      </c>
      <c r="G486" s="13"/>
    </row>
    <row r="487" spans="1:7" x14ac:dyDescent="0.25">
      <c r="A487" s="15">
        <v>2</v>
      </c>
      <c r="B487" t="s">
        <v>27</v>
      </c>
      <c r="C487" s="17">
        <v>25</v>
      </c>
      <c r="D487" s="18">
        <v>106</v>
      </c>
      <c r="E487" s="6">
        <v>7.6355324074074075E-4</v>
      </c>
      <c r="F487" s="19">
        <v>65.48</v>
      </c>
      <c r="G487" s="13"/>
    </row>
    <row r="488" spans="1:7" x14ac:dyDescent="0.25">
      <c r="A488" s="15">
        <v>2</v>
      </c>
      <c r="B488" t="s">
        <v>27</v>
      </c>
      <c r="C488" s="17">
        <v>25</v>
      </c>
      <c r="D488" s="18">
        <v>106</v>
      </c>
      <c r="E488" s="6">
        <v>7.6276620370370376E-4</v>
      </c>
      <c r="F488" s="19">
        <v>65.55</v>
      </c>
      <c r="G488" s="13"/>
    </row>
    <row r="489" spans="1:7" x14ac:dyDescent="0.25">
      <c r="A489" s="15">
        <v>2</v>
      </c>
      <c r="B489" t="s">
        <v>27</v>
      </c>
      <c r="C489" s="17">
        <v>25</v>
      </c>
      <c r="D489" s="18">
        <v>106</v>
      </c>
      <c r="E489" s="6">
        <v>7.6421296296296296E-4</v>
      </c>
      <c r="F489" s="19">
        <v>65.430000000000007</v>
      </c>
      <c r="G489" s="13"/>
    </row>
    <row r="490" spans="1:7" x14ac:dyDescent="0.25">
      <c r="A490" s="15">
        <v>2</v>
      </c>
      <c r="B490" t="s">
        <v>27</v>
      </c>
      <c r="C490" s="17">
        <v>25</v>
      </c>
      <c r="D490" s="18">
        <v>106</v>
      </c>
      <c r="E490" s="6">
        <v>7.6586805555555566E-4</v>
      </c>
      <c r="F490" s="19">
        <v>65.290000000000006</v>
      </c>
      <c r="G490" s="13"/>
    </row>
    <row r="491" spans="1:7" x14ac:dyDescent="0.25">
      <c r="A491" s="15">
        <v>2</v>
      </c>
      <c r="B491" t="s">
        <v>27</v>
      </c>
      <c r="C491" s="17">
        <v>25</v>
      </c>
      <c r="D491" s="18">
        <v>106</v>
      </c>
      <c r="E491" s="6">
        <v>7.6252314814814813E-4</v>
      </c>
      <c r="F491" s="19">
        <v>65.569999999999993</v>
      </c>
      <c r="G491" s="13"/>
    </row>
    <row r="492" spans="1:7" x14ac:dyDescent="0.25">
      <c r="A492" s="15">
        <v>2</v>
      </c>
      <c r="B492" t="s">
        <v>27</v>
      </c>
      <c r="C492" s="17">
        <v>25</v>
      </c>
      <c r="D492" s="18">
        <v>106</v>
      </c>
      <c r="E492" s="6">
        <v>7.6539351851851855E-4</v>
      </c>
      <c r="F492" s="19">
        <v>65.33</v>
      </c>
      <c r="G492" s="13"/>
    </row>
    <row r="493" spans="1:7" x14ac:dyDescent="0.25">
      <c r="A493" s="15">
        <v>2</v>
      </c>
      <c r="B493" t="s">
        <v>27</v>
      </c>
      <c r="C493" s="17">
        <v>25</v>
      </c>
      <c r="D493" s="18">
        <v>106</v>
      </c>
      <c r="E493" s="6">
        <v>7.6592592592592598E-4</v>
      </c>
      <c r="F493" s="19">
        <v>65.28</v>
      </c>
      <c r="G493" s="13"/>
    </row>
    <row r="494" spans="1:7" x14ac:dyDescent="0.25">
      <c r="A494" s="15">
        <v>2</v>
      </c>
      <c r="B494" t="s">
        <v>17</v>
      </c>
      <c r="C494" s="17">
        <v>24</v>
      </c>
      <c r="D494" s="18">
        <v>142</v>
      </c>
      <c r="E494" s="6">
        <v>8.8694444444444454E-4</v>
      </c>
      <c r="F494" s="19">
        <v>56.37</v>
      </c>
      <c r="G494" s="13"/>
    </row>
    <row r="495" spans="1:7" x14ac:dyDescent="0.25">
      <c r="A495" s="15">
        <v>2</v>
      </c>
      <c r="B495" t="s">
        <v>17</v>
      </c>
      <c r="C495" s="17">
        <v>24</v>
      </c>
      <c r="D495" s="18">
        <v>142</v>
      </c>
      <c r="E495" s="6">
        <v>7.6929398148148148E-4</v>
      </c>
      <c r="F495" s="19">
        <v>64.989999999999995</v>
      </c>
      <c r="G495" s="13"/>
    </row>
    <row r="496" spans="1:7" x14ac:dyDescent="0.25">
      <c r="A496" s="15">
        <v>2</v>
      </c>
      <c r="B496" t="s">
        <v>17</v>
      </c>
      <c r="C496" s="17">
        <v>24</v>
      </c>
      <c r="D496" s="18">
        <v>142</v>
      </c>
      <c r="E496" s="6">
        <v>7.650925925925925E-4</v>
      </c>
      <c r="F496" s="19">
        <v>65.349999999999994</v>
      </c>
      <c r="G496" s="13"/>
    </row>
    <row r="497" spans="1:7" x14ac:dyDescent="0.25">
      <c r="A497" s="15">
        <v>2</v>
      </c>
      <c r="B497" t="s">
        <v>17</v>
      </c>
      <c r="C497" s="17">
        <v>24</v>
      </c>
      <c r="D497" s="18">
        <v>142</v>
      </c>
      <c r="E497" s="6">
        <v>7.7452546296296297E-4</v>
      </c>
      <c r="F497" s="19">
        <v>64.56</v>
      </c>
      <c r="G497" s="13"/>
    </row>
    <row r="498" spans="1:7" x14ac:dyDescent="0.25">
      <c r="A498" s="15">
        <v>2</v>
      </c>
      <c r="B498" t="s">
        <v>17</v>
      </c>
      <c r="C498" s="17">
        <v>24</v>
      </c>
      <c r="D498" s="18">
        <v>142</v>
      </c>
      <c r="E498" s="6">
        <v>7.7290509259259272E-4</v>
      </c>
      <c r="F498" s="19">
        <v>64.69</v>
      </c>
      <c r="G498" s="13"/>
    </row>
    <row r="499" spans="1:7" x14ac:dyDescent="0.25">
      <c r="A499" s="15">
        <v>2</v>
      </c>
      <c r="B499" t="s">
        <v>17</v>
      </c>
      <c r="C499" s="17">
        <v>24</v>
      </c>
      <c r="D499" s="18">
        <v>142</v>
      </c>
      <c r="E499" s="6">
        <v>7.6534722222222228E-4</v>
      </c>
      <c r="F499" s="19">
        <v>65.33</v>
      </c>
      <c r="G499" s="13"/>
    </row>
    <row r="500" spans="1:7" x14ac:dyDescent="0.25">
      <c r="A500" s="15">
        <v>2</v>
      </c>
      <c r="B500" t="s">
        <v>17</v>
      </c>
      <c r="C500" s="17">
        <v>24</v>
      </c>
      <c r="D500" s="18">
        <v>142</v>
      </c>
      <c r="E500" s="6">
        <v>7.6315972222222226E-4</v>
      </c>
      <c r="F500" s="19">
        <v>65.52</v>
      </c>
      <c r="G500" s="13"/>
    </row>
    <row r="501" spans="1:7" x14ac:dyDescent="0.25">
      <c r="A501" s="15">
        <v>2</v>
      </c>
      <c r="B501" t="s">
        <v>17</v>
      </c>
      <c r="C501" s="17">
        <v>24</v>
      </c>
      <c r="D501" s="18">
        <v>142</v>
      </c>
      <c r="E501" s="6">
        <v>7.9121527777777784E-4</v>
      </c>
      <c r="F501" s="19">
        <v>63.19</v>
      </c>
      <c r="G501" s="13"/>
    </row>
    <row r="502" spans="1:7" x14ac:dyDescent="0.25">
      <c r="A502" s="15">
        <v>2</v>
      </c>
      <c r="B502" t="s">
        <v>17</v>
      </c>
      <c r="C502" s="17">
        <v>24</v>
      </c>
      <c r="D502" s="18">
        <v>142</v>
      </c>
      <c r="E502" s="6">
        <v>7.6594907407407417E-4</v>
      </c>
      <c r="F502" s="19">
        <v>65.28</v>
      </c>
      <c r="G502" s="13"/>
    </row>
    <row r="503" spans="1:7" x14ac:dyDescent="0.25">
      <c r="A503" s="15">
        <v>2</v>
      </c>
      <c r="B503" t="s">
        <v>17</v>
      </c>
      <c r="C503" s="17">
        <v>24</v>
      </c>
      <c r="D503" s="18">
        <v>142</v>
      </c>
      <c r="E503" s="6">
        <v>7.6498842592592591E-4</v>
      </c>
      <c r="F503" s="19">
        <v>65.36</v>
      </c>
      <c r="G503" s="13"/>
    </row>
    <row r="504" spans="1:7" x14ac:dyDescent="0.25">
      <c r="A504" s="15">
        <v>2</v>
      </c>
      <c r="B504" t="s">
        <v>17</v>
      </c>
      <c r="C504" s="17">
        <v>24</v>
      </c>
      <c r="D504" s="18">
        <v>142</v>
      </c>
      <c r="E504" s="6">
        <v>7.6719907407407412E-4</v>
      </c>
      <c r="F504" s="19">
        <v>65.17</v>
      </c>
      <c r="G504" s="13"/>
    </row>
    <row r="505" spans="1:7" x14ac:dyDescent="0.25">
      <c r="A505" s="15">
        <v>2</v>
      </c>
      <c r="B505" t="s">
        <v>17</v>
      </c>
      <c r="C505" s="17">
        <v>24</v>
      </c>
      <c r="D505" s="18">
        <v>142</v>
      </c>
      <c r="E505" s="6">
        <v>7.6225694444444442E-4</v>
      </c>
      <c r="F505" s="19">
        <v>65.59</v>
      </c>
      <c r="G505" s="13"/>
    </row>
    <row r="506" spans="1:7" x14ac:dyDescent="0.25">
      <c r="A506" s="15">
        <v>2</v>
      </c>
      <c r="B506" t="s">
        <v>17</v>
      </c>
      <c r="C506" s="17">
        <v>24</v>
      </c>
      <c r="D506" s="18">
        <v>142</v>
      </c>
      <c r="E506" s="6">
        <v>7.7555555555555548E-4</v>
      </c>
      <c r="F506" s="19">
        <v>64.47</v>
      </c>
      <c r="G506" s="13"/>
    </row>
    <row r="507" spans="1:7" x14ac:dyDescent="0.25">
      <c r="A507" s="15">
        <v>2</v>
      </c>
      <c r="B507" t="s">
        <v>17</v>
      </c>
      <c r="C507" s="17">
        <v>24</v>
      </c>
      <c r="D507" s="18">
        <v>142</v>
      </c>
      <c r="E507" s="6">
        <v>7.5561342592592596E-4</v>
      </c>
      <c r="F507" s="19">
        <v>66.17</v>
      </c>
      <c r="G507" s="13"/>
    </row>
    <row r="508" spans="1:7" x14ac:dyDescent="0.25">
      <c r="A508" s="15">
        <v>2</v>
      </c>
      <c r="B508" t="s">
        <v>17</v>
      </c>
      <c r="C508" s="17">
        <v>24</v>
      </c>
      <c r="D508" s="18">
        <v>142</v>
      </c>
      <c r="E508" s="6">
        <v>7.580439814814815E-4</v>
      </c>
      <c r="F508" s="19">
        <v>65.959999999999994</v>
      </c>
      <c r="G508" s="13"/>
    </row>
    <row r="509" spans="1:7" x14ac:dyDescent="0.25">
      <c r="A509" s="15">
        <v>2</v>
      </c>
      <c r="B509" t="s">
        <v>17</v>
      </c>
      <c r="C509" s="17">
        <v>24</v>
      </c>
      <c r="D509" s="18">
        <v>142</v>
      </c>
      <c r="E509" s="6">
        <v>7.6003472222222217E-4</v>
      </c>
      <c r="F509" s="19">
        <v>65.790000000000006</v>
      </c>
      <c r="G509" s="13"/>
    </row>
    <row r="510" spans="1:7" x14ac:dyDescent="0.25">
      <c r="A510" s="15">
        <v>2</v>
      </c>
      <c r="B510" t="s">
        <v>17</v>
      </c>
      <c r="C510" s="17">
        <v>24</v>
      </c>
      <c r="D510" s="18">
        <v>142</v>
      </c>
      <c r="E510" s="6">
        <v>7.7349537037037024E-4</v>
      </c>
      <c r="F510" s="19">
        <v>64.64</v>
      </c>
      <c r="G510" s="13"/>
    </row>
    <row r="511" spans="1:7" x14ac:dyDescent="0.25">
      <c r="A511" s="15">
        <v>2</v>
      </c>
      <c r="B511" t="s">
        <v>17</v>
      </c>
      <c r="C511" s="17">
        <v>24</v>
      </c>
      <c r="D511" s="18">
        <v>142</v>
      </c>
      <c r="E511" s="6">
        <v>7.5972222222222229E-4</v>
      </c>
      <c r="F511" s="19">
        <v>65.81</v>
      </c>
      <c r="G511" s="13"/>
    </row>
    <row r="512" spans="1:7" x14ac:dyDescent="0.25">
      <c r="A512" s="15">
        <v>2</v>
      </c>
      <c r="B512" t="s">
        <v>17</v>
      </c>
      <c r="C512" s="17">
        <v>24</v>
      </c>
      <c r="D512" s="18">
        <v>142</v>
      </c>
      <c r="E512" s="6">
        <v>7.6644675925925925E-4</v>
      </c>
      <c r="F512" s="19">
        <v>65.239999999999995</v>
      </c>
      <c r="G512" s="13"/>
    </row>
    <row r="513" spans="1:7" x14ac:dyDescent="0.25">
      <c r="A513" s="15">
        <v>2</v>
      </c>
      <c r="B513" t="s">
        <v>17</v>
      </c>
      <c r="C513" s="17">
        <v>24</v>
      </c>
      <c r="D513" s="18">
        <v>142</v>
      </c>
      <c r="E513" s="6">
        <v>7.6961805555555551E-4</v>
      </c>
      <c r="F513" s="19">
        <v>64.97</v>
      </c>
      <c r="G513" s="13"/>
    </row>
    <row r="514" spans="1:7" x14ac:dyDescent="0.25">
      <c r="A514" s="15">
        <v>2</v>
      </c>
      <c r="B514" t="s">
        <v>17</v>
      </c>
      <c r="C514" s="17">
        <v>24</v>
      </c>
      <c r="D514" s="18">
        <v>142</v>
      </c>
      <c r="E514" s="6">
        <v>7.6435185185185189E-4</v>
      </c>
      <c r="F514" s="19">
        <v>65.41</v>
      </c>
      <c r="G514" s="13"/>
    </row>
    <row r="515" spans="1:7" x14ac:dyDescent="0.25">
      <c r="A515" s="15">
        <v>2</v>
      </c>
      <c r="B515" t="s">
        <v>17</v>
      </c>
      <c r="C515" s="17">
        <v>24</v>
      </c>
      <c r="D515" s="18">
        <v>142</v>
      </c>
      <c r="E515" s="6">
        <v>7.6539351851851855E-4</v>
      </c>
      <c r="F515" s="19">
        <v>65.33</v>
      </c>
      <c r="G515" s="13"/>
    </row>
    <row r="516" spans="1:7" x14ac:dyDescent="0.25">
      <c r="A516" s="15">
        <v>2</v>
      </c>
      <c r="B516" t="s">
        <v>17</v>
      </c>
      <c r="C516" s="17">
        <v>24</v>
      </c>
      <c r="D516" s="18">
        <v>142</v>
      </c>
      <c r="E516" s="6">
        <v>7.6540509259259259E-4</v>
      </c>
      <c r="F516" s="19">
        <v>65.319999999999993</v>
      </c>
      <c r="G516" s="13"/>
    </row>
    <row r="517" spans="1:7" x14ac:dyDescent="0.25">
      <c r="A517" s="15">
        <v>2</v>
      </c>
      <c r="B517" t="s">
        <v>17</v>
      </c>
      <c r="C517" s="17">
        <v>24</v>
      </c>
      <c r="D517" s="18">
        <v>142</v>
      </c>
      <c r="E517" s="6">
        <v>7.625925925925926E-4</v>
      </c>
      <c r="F517" s="19">
        <v>65.569999999999993</v>
      </c>
      <c r="G517" s="13"/>
    </row>
    <row r="518" spans="1:7" x14ac:dyDescent="0.25">
      <c r="A518" s="15"/>
      <c r="C518" s="17"/>
      <c r="D518" s="18"/>
      <c r="E518" s="6"/>
      <c r="F518" s="19"/>
      <c r="G518" s="13"/>
    </row>
    <row r="519" spans="1:7" x14ac:dyDescent="0.25">
      <c r="A519" s="15"/>
      <c r="C519" s="17"/>
      <c r="D519" s="18"/>
      <c r="E519" s="6"/>
      <c r="F519" s="19"/>
      <c r="G519" s="13"/>
    </row>
    <row r="520" spans="1:7" x14ac:dyDescent="0.25">
      <c r="A520" s="15"/>
      <c r="C520" s="17"/>
      <c r="D520" s="18"/>
      <c r="E520" s="6"/>
      <c r="F520" s="19"/>
      <c r="G520" s="13"/>
    </row>
    <row r="521" spans="1:7" x14ac:dyDescent="0.25">
      <c r="A521" s="15"/>
      <c r="C521" s="17"/>
      <c r="D521" s="18"/>
      <c r="E521" s="6"/>
      <c r="F521" s="19"/>
      <c r="G521" s="13"/>
    </row>
    <row r="522" spans="1:7" x14ac:dyDescent="0.25">
      <c r="A522" s="15"/>
      <c r="C522" s="17"/>
      <c r="D522" s="18"/>
      <c r="E522" s="6"/>
      <c r="F522" s="19"/>
      <c r="G522" s="13"/>
    </row>
    <row r="523" spans="1:7" x14ac:dyDescent="0.25">
      <c r="A523" s="15"/>
      <c r="C523" s="17"/>
      <c r="D523" s="18"/>
      <c r="E523" s="6"/>
      <c r="F523" s="19"/>
      <c r="G523" s="13"/>
    </row>
    <row r="524" spans="1:7" x14ac:dyDescent="0.25">
      <c r="A524" s="15"/>
      <c r="C524" s="17"/>
      <c r="D524" s="18"/>
      <c r="E524" s="6"/>
      <c r="F524" s="19"/>
      <c r="G524" s="13"/>
    </row>
    <row r="525" spans="1:7" x14ac:dyDescent="0.25">
      <c r="A525" s="15"/>
      <c r="C525" s="17"/>
      <c r="D525" s="18"/>
      <c r="E525" s="6"/>
      <c r="F525" s="19"/>
      <c r="G525" s="13"/>
    </row>
    <row r="526" spans="1:7" x14ac:dyDescent="0.25">
      <c r="A526" s="15"/>
      <c r="C526" s="17"/>
      <c r="D526" s="18"/>
      <c r="E526" s="6"/>
      <c r="F526" s="19"/>
      <c r="G526" s="13"/>
    </row>
    <row r="527" spans="1:7" x14ac:dyDescent="0.25">
      <c r="A527" s="15"/>
      <c r="C527" s="17"/>
      <c r="D527" s="18"/>
      <c r="E527" s="6"/>
      <c r="F527" s="19"/>
      <c r="G527" s="13"/>
    </row>
    <row r="528" spans="1:7" x14ac:dyDescent="0.25">
      <c r="A528" s="15"/>
      <c r="C528" s="17"/>
      <c r="D528" s="18"/>
      <c r="E528" s="6"/>
      <c r="F528" s="19"/>
      <c r="G528" s="13"/>
    </row>
    <row r="529" spans="1:7" x14ac:dyDescent="0.25">
      <c r="A529" s="15"/>
      <c r="C529" s="17"/>
      <c r="D529" s="18"/>
      <c r="E529" s="6"/>
      <c r="F529" s="19"/>
      <c r="G529" s="13"/>
    </row>
    <row r="530" spans="1:7" x14ac:dyDescent="0.25">
      <c r="A530" s="15"/>
      <c r="C530" s="17"/>
      <c r="D530" s="18"/>
      <c r="E530" s="6"/>
      <c r="F530" s="19"/>
      <c r="G530" s="13"/>
    </row>
    <row r="531" spans="1:7" x14ac:dyDescent="0.25">
      <c r="A531" s="15"/>
      <c r="C531" s="17"/>
      <c r="D531" s="18"/>
      <c r="E531" s="6"/>
      <c r="F531" s="19"/>
      <c r="G531" s="13"/>
    </row>
    <row r="532" spans="1:7" x14ac:dyDescent="0.25">
      <c r="A532" s="15"/>
      <c r="C532" s="17"/>
      <c r="D532" s="18"/>
      <c r="E532" s="6"/>
      <c r="F532" s="19"/>
      <c r="G532" s="13"/>
    </row>
    <row r="533" spans="1:7" x14ac:dyDescent="0.25">
      <c r="A533" s="15"/>
      <c r="C533" s="17"/>
      <c r="D533" s="18"/>
      <c r="E533" s="6"/>
      <c r="F533" s="19"/>
      <c r="G533" s="13"/>
    </row>
    <row r="534" spans="1:7" x14ac:dyDescent="0.25">
      <c r="A534" s="15"/>
      <c r="C534" s="17"/>
      <c r="D534" s="18"/>
      <c r="E534" s="6"/>
      <c r="F534" s="19"/>
      <c r="G534" s="13"/>
    </row>
    <row r="535" spans="1:7" x14ac:dyDescent="0.25">
      <c r="A535" s="15"/>
      <c r="C535" s="17"/>
      <c r="D535" s="18"/>
      <c r="E535" s="6"/>
      <c r="F535" s="19"/>
      <c r="G535" s="13"/>
    </row>
    <row r="536" spans="1:7" x14ac:dyDescent="0.25">
      <c r="A536" s="15"/>
      <c r="C536" s="17"/>
      <c r="D536" s="18"/>
      <c r="E536" s="6"/>
      <c r="F536" s="19"/>
      <c r="G536" s="13"/>
    </row>
    <row r="537" spans="1:7" x14ac:dyDescent="0.25">
      <c r="A537" s="15"/>
      <c r="C537" s="17"/>
      <c r="D537" s="18"/>
      <c r="E537" s="6"/>
      <c r="F537" s="19"/>
      <c r="G537" s="13"/>
    </row>
    <row r="538" spans="1:7" x14ac:dyDescent="0.25">
      <c r="A538" s="15"/>
      <c r="C538" s="17"/>
      <c r="D538" s="18"/>
      <c r="E538" s="6"/>
      <c r="F538" s="19"/>
      <c r="G538" s="13"/>
    </row>
    <row r="539" spans="1:7" x14ac:dyDescent="0.25">
      <c r="A539" s="15"/>
      <c r="C539" s="17"/>
      <c r="D539" s="18"/>
      <c r="E539" s="6"/>
      <c r="F539" s="19"/>
      <c r="G539" s="13"/>
    </row>
    <row r="540" spans="1:7" x14ac:dyDescent="0.25">
      <c r="A540" s="15"/>
      <c r="C540" s="17"/>
      <c r="D540" s="18"/>
      <c r="E540" s="6"/>
      <c r="F540" s="19"/>
      <c r="G540" s="13"/>
    </row>
    <row r="541" spans="1:7" x14ac:dyDescent="0.25">
      <c r="A541" s="15"/>
      <c r="C541" s="17"/>
      <c r="D541" s="18"/>
      <c r="E541" s="6"/>
      <c r="F541" s="19"/>
      <c r="G541" s="13"/>
    </row>
    <row r="542" spans="1:7" x14ac:dyDescent="0.25">
      <c r="A542" s="15"/>
      <c r="C542" s="17"/>
      <c r="D542" s="18"/>
      <c r="E542" s="6"/>
      <c r="F542" s="19"/>
      <c r="G542" s="13"/>
    </row>
    <row r="543" spans="1:7" x14ac:dyDescent="0.25">
      <c r="A543" s="15"/>
      <c r="C543" s="17"/>
      <c r="D543" s="18"/>
      <c r="E543" s="6"/>
      <c r="F543" s="19"/>
      <c r="G543" s="13"/>
    </row>
    <row r="544" spans="1:7" x14ac:dyDescent="0.25">
      <c r="A544" s="15"/>
      <c r="C544" s="17"/>
      <c r="D544" s="18"/>
      <c r="E544" s="6"/>
      <c r="F544" s="19"/>
      <c r="G544" s="13"/>
    </row>
    <row r="545" spans="1:7" x14ac:dyDescent="0.25">
      <c r="A545" s="15"/>
      <c r="C545" s="17"/>
      <c r="D545" s="18"/>
      <c r="E545" s="6"/>
      <c r="F545" s="19"/>
      <c r="G545" s="13"/>
    </row>
    <row r="546" spans="1:7" x14ac:dyDescent="0.25">
      <c r="A546" s="15"/>
      <c r="C546" s="17"/>
      <c r="D546" s="18"/>
      <c r="E546" s="6"/>
      <c r="F546" s="19"/>
      <c r="G546" s="13"/>
    </row>
    <row r="547" spans="1:7" x14ac:dyDescent="0.25">
      <c r="A547" s="15"/>
      <c r="C547" s="17"/>
      <c r="D547" s="18"/>
      <c r="E547" s="6"/>
      <c r="F547" s="19"/>
      <c r="G547" s="13"/>
    </row>
    <row r="548" spans="1:7" x14ac:dyDescent="0.25">
      <c r="A548" s="15"/>
      <c r="C548" s="17"/>
      <c r="D548" s="18"/>
      <c r="E548" s="6"/>
      <c r="F548" s="19"/>
      <c r="G548" s="13"/>
    </row>
    <row r="549" spans="1:7" x14ac:dyDescent="0.25">
      <c r="A549" s="15"/>
      <c r="C549" s="17"/>
      <c r="D549" s="18"/>
      <c r="E549" s="6"/>
      <c r="F549" s="19"/>
      <c r="G549" s="13"/>
    </row>
    <row r="550" spans="1:7" x14ac:dyDescent="0.25">
      <c r="A550" s="15"/>
      <c r="C550" s="17"/>
      <c r="D550" s="18"/>
      <c r="E550" s="6"/>
      <c r="F550" s="19"/>
      <c r="G550" s="13"/>
    </row>
    <row r="551" spans="1:7" x14ac:dyDescent="0.25">
      <c r="A551" s="15"/>
      <c r="C551" s="17"/>
      <c r="D551" s="18"/>
      <c r="E551" s="6"/>
      <c r="F551" s="19"/>
      <c r="G551" s="13"/>
    </row>
    <row r="552" spans="1:7" x14ac:dyDescent="0.25">
      <c r="A552" s="15"/>
      <c r="C552" s="17"/>
      <c r="D552" s="18"/>
      <c r="E552" s="6"/>
      <c r="F552" s="19"/>
      <c r="G552" s="13"/>
    </row>
    <row r="553" spans="1:7" x14ac:dyDescent="0.25">
      <c r="A553" s="15"/>
      <c r="C553" s="17"/>
      <c r="D553" s="18"/>
      <c r="E553" s="6"/>
      <c r="F553" s="19"/>
      <c r="G553" s="13"/>
    </row>
    <row r="554" spans="1:7" x14ac:dyDescent="0.25">
      <c r="A554" s="15"/>
      <c r="C554" s="17"/>
      <c r="D554" s="18"/>
      <c r="E554" s="6"/>
      <c r="F554" s="19"/>
      <c r="G554" s="13"/>
    </row>
    <row r="555" spans="1:7" x14ac:dyDescent="0.25">
      <c r="A555" s="15"/>
      <c r="C555" s="17"/>
      <c r="D555" s="18"/>
      <c r="E555" s="6"/>
      <c r="F555" s="19"/>
      <c r="G555" s="13"/>
    </row>
    <row r="556" spans="1:7" x14ac:dyDescent="0.25">
      <c r="A556" s="15"/>
      <c r="C556" s="17"/>
      <c r="D556" s="18"/>
      <c r="E556" s="6"/>
      <c r="F556" s="19"/>
      <c r="G556" s="13"/>
    </row>
    <row r="557" spans="1:7" x14ac:dyDescent="0.25">
      <c r="A557" s="15"/>
      <c r="C557" s="17"/>
      <c r="D557" s="18"/>
      <c r="E557" s="6"/>
      <c r="F557" s="19"/>
      <c r="G557" s="13"/>
    </row>
    <row r="558" spans="1:7" x14ac:dyDescent="0.25">
      <c r="A558" s="15"/>
      <c r="C558" s="17"/>
      <c r="D558" s="18"/>
      <c r="E558" s="6"/>
      <c r="F558" s="19"/>
      <c r="G558" s="13"/>
    </row>
    <row r="559" spans="1:7" x14ac:dyDescent="0.25">
      <c r="A559" s="15"/>
      <c r="C559" s="17"/>
      <c r="D559" s="18"/>
      <c r="E559" s="6"/>
      <c r="F559" s="19"/>
      <c r="G559" s="13"/>
    </row>
    <row r="560" spans="1:7" x14ac:dyDescent="0.25">
      <c r="A560" s="15"/>
      <c r="C560" s="17"/>
      <c r="D560" s="18"/>
      <c r="E560" s="6"/>
      <c r="F560" s="19"/>
      <c r="G560" s="13"/>
    </row>
    <row r="561" spans="1:7" x14ac:dyDescent="0.25">
      <c r="A561" s="15"/>
      <c r="C561" s="17"/>
      <c r="D561" s="18"/>
      <c r="E561" s="6"/>
      <c r="F561" s="19"/>
      <c r="G561" s="13"/>
    </row>
    <row r="562" spans="1:7" x14ac:dyDescent="0.25">
      <c r="A562" s="15"/>
      <c r="C562" s="17"/>
      <c r="D562" s="18"/>
      <c r="E562" s="6"/>
      <c r="F562" s="19"/>
      <c r="G562" s="13"/>
    </row>
    <row r="563" spans="1:7" x14ac:dyDescent="0.25">
      <c r="A563" s="15"/>
      <c r="C563" s="17"/>
      <c r="D563" s="18"/>
      <c r="E563" s="6"/>
      <c r="F563" s="19"/>
      <c r="G563" s="13"/>
    </row>
    <row r="564" spans="1:7" x14ac:dyDescent="0.25">
      <c r="A564" s="15"/>
      <c r="C564" s="17"/>
      <c r="D564" s="18"/>
      <c r="E564" s="6"/>
      <c r="F564" s="19"/>
      <c r="G564" s="13"/>
    </row>
    <row r="565" spans="1:7" x14ac:dyDescent="0.25">
      <c r="A565" s="15"/>
      <c r="C565" s="17"/>
      <c r="D565" s="18"/>
      <c r="E565" s="6"/>
      <c r="F565" s="19"/>
      <c r="G565" s="13"/>
    </row>
    <row r="566" spans="1:7" x14ac:dyDescent="0.25">
      <c r="A566" s="15"/>
      <c r="C566" s="17"/>
      <c r="D566" s="18"/>
      <c r="E566" s="6"/>
      <c r="F566" s="19"/>
      <c r="G566" s="13"/>
    </row>
    <row r="567" spans="1:7" x14ac:dyDescent="0.25">
      <c r="A567" s="15"/>
      <c r="C567" s="17"/>
      <c r="D567" s="18"/>
      <c r="E567" s="6"/>
      <c r="F567" s="19"/>
      <c r="G567" s="13"/>
    </row>
    <row r="568" spans="1:7" x14ac:dyDescent="0.25">
      <c r="A568" s="15"/>
      <c r="C568" s="17"/>
      <c r="D568" s="18"/>
      <c r="E568" s="6"/>
      <c r="F568" s="19"/>
      <c r="G568" s="13"/>
    </row>
    <row r="569" spans="1:7" x14ac:dyDescent="0.25">
      <c r="A569" s="15"/>
      <c r="C569" s="17"/>
      <c r="D569" s="18"/>
      <c r="E569" s="6"/>
      <c r="F569" s="19"/>
      <c r="G569" s="13"/>
    </row>
    <row r="570" spans="1:7" x14ac:dyDescent="0.25">
      <c r="A570" s="15"/>
      <c r="C570" s="17"/>
      <c r="D570" s="18"/>
      <c r="E570" s="6"/>
      <c r="F570" s="19"/>
      <c r="G570" s="13"/>
    </row>
    <row r="571" spans="1:7" x14ac:dyDescent="0.25">
      <c r="A571" s="15"/>
      <c r="C571" s="17"/>
      <c r="D571" s="18"/>
      <c r="E571" s="6"/>
      <c r="F571" s="19"/>
      <c r="G571" s="13"/>
    </row>
    <row r="572" spans="1:7" x14ac:dyDescent="0.25">
      <c r="A572" s="15"/>
      <c r="C572" s="17"/>
      <c r="D572" s="18"/>
      <c r="E572" s="6"/>
      <c r="F572" s="19"/>
      <c r="G572" s="13"/>
    </row>
    <row r="573" spans="1:7" x14ac:dyDescent="0.25">
      <c r="A573" s="15"/>
      <c r="C573" s="17"/>
      <c r="D573" s="18"/>
      <c r="E573" s="6"/>
      <c r="F573" s="19"/>
      <c r="G573" s="13"/>
    </row>
    <row r="574" spans="1:7" x14ac:dyDescent="0.25">
      <c r="A574" s="15"/>
      <c r="C574" s="17"/>
      <c r="D574" s="18"/>
      <c r="E574" s="6"/>
      <c r="F574" s="19"/>
      <c r="G574" s="13"/>
    </row>
    <row r="575" spans="1:7" x14ac:dyDescent="0.25">
      <c r="A575" s="15"/>
      <c r="C575" s="17"/>
      <c r="D575" s="18"/>
      <c r="E575" s="6"/>
      <c r="F575" s="19"/>
      <c r="G575" s="13"/>
    </row>
    <row r="576" spans="1:7" x14ac:dyDescent="0.25">
      <c r="A576" s="15"/>
      <c r="C576" s="17"/>
      <c r="D576" s="18"/>
      <c r="E576" s="6"/>
      <c r="F576" s="19"/>
      <c r="G576" s="13"/>
    </row>
    <row r="577" spans="1:7" x14ac:dyDescent="0.25">
      <c r="A577" s="15"/>
      <c r="C577" s="17"/>
      <c r="D577" s="18"/>
      <c r="E577" s="6"/>
      <c r="F577" s="19"/>
      <c r="G577" s="13"/>
    </row>
    <row r="578" spans="1:7" x14ac:dyDescent="0.25">
      <c r="A578" s="15"/>
      <c r="C578" s="17"/>
      <c r="D578" s="18"/>
      <c r="E578" s="6"/>
      <c r="F578" s="19"/>
      <c r="G578" s="13"/>
    </row>
    <row r="579" spans="1:7" x14ac:dyDescent="0.25">
      <c r="A579" s="15"/>
      <c r="C579" s="17"/>
      <c r="D579" s="18"/>
      <c r="E579" s="6"/>
      <c r="F579" s="19"/>
      <c r="G579" s="13"/>
    </row>
    <row r="580" spans="1:7" x14ac:dyDescent="0.25">
      <c r="A580" s="15"/>
      <c r="C580" s="17"/>
      <c r="D580" s="18"/>
      <c r="E580" s="6"/>
      <c r="F580" s="19"/>
      <c r="G580" s="13"/>
    </row>
    <row r="581" spans="1:7" x14ac:dyDescent="0.25">
      <c r="A581" s="15"/>
      <c r="C581" s="17"/>
      <c r="D581" s="18"/>
      <c r="E581" s="6"/>
      <c r="F581" s="19"/>
      <c r="G581" s="13"/>
    </row>
    <row r="582" spans="1:7" x14ac:dyDescent="0.25">
      <c r="A582" s="15"/>
      <c r="C582" s="17"/>
      <c r="D582" s="18"/>
      <c r="E582" s="6"/>
      <c r="F582" s="19"/>
      <c r="G582" s="13"/>
    </row>
    <row r="583" spans="1:7" x14ac:dyDescent="0.25">
      <c r="A583" s="15"/>
      <c r="C583" s="17"/>
      <c r="D583" s="18"/>
      <c r="E583" s="6"/>
      <c r="F583" s="19"/>
      <c r="G583" s="13"/>
    </row>
    <row r="584" spans="1:7" x14ac:dyDescent="0.25">
      <c r="A584" s="15"/>
      <c r="C584" s="17"/>
      <c r="D584" s="18"/>
      <c r="E584" s="6"/>
      <c r="F584" s="19"/>
      <c r="G584" s="13"/>
    </row>
    <row r="585" spans="1:7" x14ac:dyDescent="0.25">
      <c r="A585" s="15"/>
      <c r="C585" s="17"/>
      <c r="D585" s="18"/>
      <c r="E585" s="6"/>
      <c r="F585" s="19"/>
      <c r="G585" s="13"/>
    </row>
    <row r="586" spans="1:7" x14ac:dyDescent="0.25">
      <c r="A586" s="15"/>
      <c r="C586" s="17"/>
      <c r="D586" s="18"/>
      <c r="E586" s="6"/>
      <c r="F586" s="19"/>
      <c r="G586" s="13"/>
    </row>
    <row r="587" spans="1:7" x14ac:dyDescent="0.25">
      <c r="A587" s="15"/>
      <c r="C587" s="17"/>
      <c r="D587" s="18"/>
      <c r="E587" s="6"/>
      <c r="F587" s="19"/>
      <c r="G587" s="13"/>
    </row>
    <row r="588" spans="1:7" x14ac:dyDescent="0.25">
      <c r="A588" s="15"/>
      <c r="C588" s="17"/>
      <c r="D588" s="18"/>
      <c r="E588" s="6"/>
      <c r="F588" s="19"/>
      <c r="G588" s="13"/>
    </row>
    <row r="589" spans="1:7" x14ac:dyDescent="0.25">
      <c r="A589" s="15"/>
      <c r="C589" s="17"/>
      <c r="D589" s="18"/>
      <c r="E589" s="6"/>
      <c r="F589" s="19"/>
      <c r="G589" s="13"/>
    </row>
    <row r="590" spans="1:7" x14ac:dyDescent="0.25">
      <c r="A590" s="15"/>
      <c r="C590" s="17"/>
      <c r="D590" s="18"/>
      <c r="E590" s="6"/>
      <c r="F590" s="19"/>
      <c r="G590" s="13"/>
    </row>
    <row r="591" spans="1:7" x14ac:dyDescent="0.25">
      <c r="A591" s="15"/>
      <c r="C591" s="17"/>
      <c r="D591" s="18"/>
      <c r="E591" s="6"/>
      <c r="F591" s="19"/>
      <c r="G591" s="13"/>
    </row>
    <row r="592" spans="1:7" x14ac:dyDescent="0.25">
      <c r="A592" s="15"/>
      <c r="C592" s="17"/>
      <c r="D592" s="18"/>
      <c r="E592" s="6"/>
      <c r="F592" s="19"/>
      <c r="G592" s="13"/>
    </row>
    <row r="593" spans="1:7" x14ac:dyDescent="0.25">
      <c r="A593" s="15"/>
      <c r="C593" s="17"/>
      <c r="D593" s="18"/>
      <c r="E593" s="6"/>
      <c r="F593" s="19"/>
      <c r="G593" s="13"/>
    </row>
    <row r="594" spans="1:7" x14ac:dyDescent="0.25">
      <c r="A594" s="15"/>
      <c r="C594" s="17"/>
      <c r="D594" s="18"/>
      <c r="E594" s="6"/>
      <c r="F594" s="19"/>
      <c r="G594" s="13"/>
    </row>
    <row r="595" spans="1:7" x14ac:dyDescent="0.25">
      <c r="A595" s="15"/>
      <c r="C595" s="17"/>
      <c r="D595" s="18"/>
      <c r="E595" s="6"/>
      <c r="F595" s="19"/>
      <c r="G595" s="13"/>
    </row>
    <row r="596" spans="1:7" x14ac:dyDescent="0.25">
      <c r="A596" s="15"/>
      <c r="C596" s="17"/>
      <c r="D596" s="18"/>
      <c r="E596" s="6"/>
      <c r="F596" s="19"/>
      <c r="G596" s="13"/>
    </row>
    <row r="597" spans="1:7" x14ac:dyDescent="0.25">
      <c r="A597" s="15"/>
      <c r="C597" s="17"/>
      <c r="D597" s="18"/>
      <c r="E597" s="6"/>
      <c r="F597" s="19"/>
      <c r="G597" s="13"/>
    </row>
    <row r="598" spans="1:7" x14ac:dyDescent="0.25">
      <c r="A598" s="15"/>
      <c r="C598" s="17"/>
      <c r="D598" s="18"/>
      <c r="E598" s="6"/>
      <c r="F598" s="19"/>
      <c r="G598" s="13"/>
    </row>
    <row r="599" spans="1:7" x14ac:dyDescent="0.25">
      <c r="A599" s="15"/>
      <c r="C599" s="17"/>
      <c r="D599" s="18"/>
      <c r="E599" s="6"/>
      <c r="F599" s="19"/>
      <c r="G599" s="13"/>
    </row>
    <row r="600" spans="1:7" x14ac:dyDescent="0.25">
      <c r="A600" s="15"/>
      <c r="C600" s="17"/>
      <c r="D600" s="18"/>
      <c r="E600" s="6"/>
      <c r="F600" s="19"/>
      <c r="G600" s="13"/>
    </row>
    <row r="601" spans="1:7" x14ac:dyDescent="0.25">
      <c r="A601" s="15"/>
      <c r="C601" s="17"/>
      <c r="D601" s="18"/>
      <c r="E601" s="6"/>
      <c r="F601" s="19"/>
      <c r="G601" s="13"/>
    </row>
    <row r="602" spans="1:7" x14ac:dyDescent="0.25">
      <c r="A602" s="15"/>
      <c r="C602" s="17"/>
      <c r="D602" s="18"/>
      <c r="E602" s="6"/>
      <c r="F602" s="19"/>
      <c r="G602" s="13"/>
    </row>
    <row r="603" spans="1:7" x14ac:dyDescent="0.25">
      <c r="A603" s="15"/>
      <c r="C603" s="17"/>
      <c r="D603" s="18"/>
      <c r="E603" s="6"/>
      <c r="F603" s="19"/>
      <c r="G603" s="13"/>
    </row>
    <row r="604" spans="1:7" x14ac:dyDescent="0.25">
      <c r="A604" s="15"/>
      <c r="C604" s="17"/>
      <c r="D604" s="18"/>
      <c r="E604" s="6"/>
      <c r="F604" s="19"/>
      <c r="G604" s="13"/>
    </row>
    <row r="605" spans="1:7" x14ac:dyDescent="0.25">
      <c r="A605" s="15"/>
      <c r="C605" s="17"/>
      <c r="D605" s="18"/>
      <c r="E605" s="6"/>
      <c r="F605" s="19"/>
      <c r="G605" s="13"/>
    </row>
    <row r="606" spans="1:7" x14ac:dyDescent="0.25">
      <c r="A606" s="15"/>
      <c r="C606" s="17"/>
      <c r="D606" s="18"/>
      <c r="E606" s="6"/>
      <c r="F606" s="19"/>
      <c r="G606" s="13"/>
    </row>
    <row r="607" spans="1:7" x14ac:dyDescent="0.25">
      <c r="A607" s="15"/>
      <c r="C607" s="17"/>
      <c r="D607" s="18"/>
      <c r="E607" s="6"/>
      <c r="F607" s="19"/>
      <c r="G607" s="13"/>
    </row>
    <row r="608" spans="1:7" x14ac:dyDescent="0.25">
      <c r="A608" s="15"/>
      <c r="C608" s="17"/>
      <c r="D608" s="18"/>
      <c r="E608" s="6"/>
      <c r="F608" s="19"/>
      <c r="G608" s="13"/>
    </row>
    <row r="609" spans="1:7" x14ac:dyDescent="0.25">
      <c r="A609" s="15"/>
      <c r="C609" s="17"/>
      <c r="D609" s="18"/>
      <c r="E609" s="6"/>
      <c r="F609" s="19"/>
      <c r="G609" s="13"/>
    </row>
    <row r="610" spans="1:7" x14ac:dyDescent="0.25">
      <c r="A610" s="15"/>
      <c r="C610" s="17"/>
      <c r="D610" s="18"/>
      <c r="E610" s="6"/>
      <c r="F610" s="19"/>
      <c r="G610" s="13"/>
    </row>
    <row r="611" spans="1:7" x14ac:dyDescent="0.25">
      <c r="A611" s="15"/>
      <c r="C611" s="17"/>
      <c r="D611" s="18"/>
      <c r="E611" s="6"/>
      <c r="F611" s="19"/>
      <c r="G611" s="13"/>
    </row>
    <row r="612" spans="1:7" x14ac:dyDescent="0.25">
      <c r="A612" s="15"/>
      <c r="C612" s="17"/>
      <c r="D612" s="18"/>
      <c r="E612" s="6"/>
      <c r="F612" s="19"/>
      <c r="G612" s="13"/>
    </row>
    <row r="613" spans="1:7" x14ac:dyDescent="0.25">
      <c r="A613" s="15"/>
      <c r="C613" s="17"/>
      <c r="D613" s="18"/>
      <c r="E613" s="6"/>
      <c r="F613" s="19"/>
      <c r="G613" s="13"/>
    </row>
    <row r="614" spans="1:7" x14ac:dyDescent="0.25">
      <c r="A614" s="15"/>
      <c r="C614" s="17"/>
      <c r="D614" s="18"/>
      <c r="E614" s="6"/>
      <c r="F614" s="19"/>
      <c r="G614" s="13"/>
    </row>
    <row r="615" spans="1:7" x14ac:dyDescent="0.25">
      <c r="A615" s="15"/>
      <c r="C615" s="17"/>
      <c r="D615" s="18"/>
      <c r="E615" s="6"/>
      <c r="F615" s="19"/>
      <c r="G615" s="13"/>
    </row>
    <row r="616" spans="1:7" x14ac:dyDescent="0.25">
      <c r="A616" s="15"/>
      <c r="C616" s="17"/>
      <c r="D616" s="18"/>
      <c r="E616" s="6"/>
      <c r="F616" s="19"/>
      <c r="G616" s="13"/>
    </row>
    <row r="617" spans="1:7" x14ac:dyDescent="0.25">
      <c r="A617" s="15"/>
      <c r="C617" s="17"/>
      <c r="D617" s="18"/>
      <c r="E617" s="6"/>
      <c r="F617" s="19"/>
      <c r="G617" s="13"/>
    </row>
    <row r="618" spans="1:7" x14ac:dyDescent="0.25">
      <c r="A618" s="15"/>
      <c r="C618" s="17"/>
      <c r="D618" s="18"/>
      <c r="E618" s="6"/>
      <c r="F618" s="19"/>
      <c r="G618" s="13"/>
    </row>
    <row r="619" spans="1:7" x14ac:dyDescent="0.25">
      <c r="A619" s="15"/>
      <c r="C619" s="17"/>
      <c r="D619" s="18"/>
      <c r="E619" s="6"/>
      <c r="F619" s="19"/>
      <c r="G619" s="13"/>
    </row>
    <row r="620" spans="1:7" x14ac:dyDescent="0.25">
      <c r="A620" s="15"/>
      <c r="C620" s="17"/>
      <c r="D620" s="18"/>
      <c r="E620" s="6"/>
      <c r="F620" s="19"/>
      <c r="G620" s="13"/>
    </row>
    <row r="621" spans="1:7" x14ac:dyDescent="0.25">
      <c r="A621" s="15"/>
      <c r="C621" s="17"/>
      <c r="D621" s="18"/>
      <c r="E621" s="6"/>
      <c r="F621" s="19"/>
      <c r="G621" s="13"/>
    </row>
    <row r="622" spans="1:7" x14ac:dyDescent="0.25">
      <c r="A622" s="15"/>
      <c r="C622" s="17"/>
      <c r="D622" s="18"/>
      <c r="E622" s="6"/>
      <c r="F622" s="19"/>
      <c r="G622" s="13"/>
    </row>
    <row r="623" spans="1:7" x14ac:dyDescent="0.25">
      <c r="A623" s="15"/>
      <c r="C623" s="17"/>
      <c r="D623" s="18"/>
      <c r="E623" s="6"/>
      <c r="F623" s="19"/>
      <c r="G623" s="13"/>
    </row>
    <row r="624" spans="1:7" x14ac:dyDescent="0.25">
      <c r="A624" s="15"/>
      <c r="C624" s="17"/>
      <c r="D624" s="18"/>
      <c r="E624" s="6"/>
      <c r="F624" s="19"/>
      <c r="G624" s="13"/>
    </row>
    <row r="625" spans="1:7" x14ac:dyDescent="0.25">
      <c r="A625" s="15"/>
      <c r="C625" s="17"/>
      <c r="D625" s="18"/>
      <c r="E625" s="6"/>
      <c r="F625" s="19"/>
      <c r="G625" s="13"/>
    </row>
    <row r="626" spans="1:7" x14ac:dyDescent="0.25">
      <c r="A626" s="15"/>
      <c r="C626" s="17"/>
      <c r="D626" s="18"/>
      <c r="E626" s="6"/>
      <c r="F626" s="19"/>
      <c r="G626" s="13"/>
    </row>
    <row r="627" spans="1:7" x14ac:dyDescent="0.25">
      <c r="A627" s="15"/>
      <c r="C627" s="17"/>
      <c r="D627" s="18"/>
      <c r="E627" s="6"/>
      <c r="F627" s="19"/>
      <c r="G627" s="13"/>
    </row>
    <row r="628" spans="1:7" x14ac:dyDescent="0.25">
      <c r="A628" s="15"/>
      <c r="C628" s="17"/>
      <c r="D628" s="18"/>
      <c r="E628" s="6"/>
      <c r="F628" s="19"/>
      <c r="G628" s="13"/>
    </row>
    <row r="629" spans="1:7" x14ac:dyDescent="0.25">
      <c r="A629" s="15"/>
      <c r="C629" s="17"/>
      <c r="D629" s="18"/>
      <c r="E629" s="6"/>
      <c r="F629" s="19"/>
      <c r="G629" s="13"/>
    </row>
    <row r="630" spans="1:7" x14ac:dyDescent="0.25">
      <c r="A630" s="15"/>
      <c r="C630" s="17"/>
      <c r="D630" s="18"/>
      <c r="E630" s="6"/>
      <c r="F630" s="19"/>
      <c r="G630" s="13"/>
    </row>
    <row r="631" spans="1:7" x14ac:dyDescent="0.25">
      <c r="A631" s="15"/>
      <c r="C631" s="17"/>
      <c r="D631" s="18"/>
      <c r="E631" s="6"/>
      <c r="F631" s="19"/>
      <c r="G631" s="13"/>
    </row>
    <row r="632" spans="1:7" x14ac:dyDescent="0.25">
      <c r="A632" s="15"/>
      <c r="C632" s="17"/>
      <c r="D632" s="18"/>
      <c r="E632" s="6"/>
      <c r="F632" s="19"/>
      <c r="G632" s="13"/>
    </row>
    <row r="633" spans="1:7" x14ac:dyDescent="0.25">
      <c r="A633" s="15"/>
      <c r="C633" s="17"/>
      <c r="D633" s="18"/>
      <c r="E633" s="6"/>
      <c r="F633" s="19"/>
      <c r="G633" s="13"/>
    </row>
    <row r="634" spans="1:7" x14ac:dyDescent="0.25">
      <c r="A634" s="15"/>
      <c r="C634" s="17"/>
      <c r="D634" s="18"/>
      <c r="E634" s="6"/>
      <c r="F634" s="19"/>
      <c r="G634" s="13"/>
    </row>
    <row r="635" spans="1:7" x14ac:dyDescent="0.25">
      <c r="A635" s="15"/>
      <c r="C635" s="17"/>
      <c r="D635" s="18"/>
      <c r="E635" s="6"/>
      <c r="F635" s="19"/>
      <c r="G635" s="13"/>
    </row>
    <row r="636" spans="1:7" x14ac:dyDescent="0.25">
      <c r="A636" s="15"/>
      <c r="C636" s="17"/>
      <c r="D636" s="18"/>
      <c r="E636" s="6"/>
      <c r="F636" s="19"/>
      <c r="G636" s="13"/>
    </row>
    <row r="637" spans="1:7" x14ac:dyDescent="0.25">
      <c r="A637" s="15"/>
      <c r="C637" s="17"/>
      <c r="D637" s="18"/>
      <c r="E637" s="6"/>
      <c r="F637" s="19"/>
      <c r="G637" s="13"/>
    </row>
    <row r="638" spans="1:7" x14ac:dyDescent="0.25">
      <c r="A638" s="15"/>
      <c r="C638" s="17"/>
      <c r="D638" s="18"/>
      <c r="E638" s="6"/>
      <c r="F638" s="19"/>
      <c r="G638" s="13"/>
    </row>
    <row r="639" spans="1:7" x14ac:dyDescent="0.25">
      <c r="A639" s="15"/>
      <c r="C639" s="17"/>
      <c r="D639" s="18"/>
      <c r="E639" s="6"/>
      <c r="F639" s="19"/>
      <c r="G639" s="13"/>
    </row>
    <row r="640" spans="1:7" x14ac:dyDescent="0.25">
      <c r="A640" s="15"/>
      <c r="C640" s="17"/>
      <c r="D640" s="18"/>
      <c r="E640" s="6"/>
      <c r="F640" s="19"/>
      <c r="G640" s="13"/>
    </row>
    <row r="641" spans="1:7" x14ac:dyDescent="0.25">
      <c r="A641" s="15"/>
      <c r="C641" s="17"/>
      <c r="D641" s="18"/>
      <c r="E641" s="6"/>
      <c r="F641" s="19"/>
      <c r="G641" s="13"/>
    </row>
    <row r="642" spans="1:7" x14ac:dyDescent="0.25">
      <c r="A642" s="15"/>
      <c r="C642" s="17"/>
      <c r="D642" s="18"/>
      <c r="E642" s="6"/>
      <c r="F642" s="19"/>
      <c r="G642" s="13"/>
    </row>
    <row r="643" spans="1:7" x14ac:dyDescent="0.25">
      <c r="A643" s="15"/>
      <c r="C643" s="17"/>
      <c r="D643" s="18"/>
      <c r="E643" s="6"/>
      <c r="F643" s="19"/>
      <c r="G643" s="13"/>
    </row>
    <row r="644" spans="1:7" x14ac:dyDescent="0.25">
      <c r="A644" s="15"/>
      <c r="C644" s="17"/>
      <c r="D644" s="18"/>
      <c r="E644" s="6"/>
      <c r="F644" s="19"/>
      <c r="G644" s="13"/>
    </row>
    <row r="645" spans="1:7" x14ac:dyDescent="0.25">
      <c r="A645" s="15"/>
      <c r="C645" s="17"/>
      <c r="D645" s="18"/>
      <c r="E645" s="6"/>
      <c r="F645" s="19"/>
      <c r="G645" s="13"/>
    </row>
    <row r="646" spans="1:7" x14ac:dyDescent="0.25">
      <c r="A646" s="15"/>
      <c r="C646" s="17"/>
      <c r="D646" s="18"/>
      <c r="E646" s="6"/>
      <c r="F646" s="19"/>
      <c r="G646" s="13"/>
    </row>
    <row r="647" spans="1:7" x14ac:dyDescent="0.25">
      <c r="A647" s="15"/>
      <c r="C647" s="17"/>
      <c r="D647" s="18"/>
      <c r="E647" s="6"/>
      <c r="F647" s="19"/>
      <c r="G647" s="13"/>
    </row>
    <row r="648" spans="1:7" x14ac:dyDescent="0.25">
      <c r="A648" s="15"/>
      <c r="C648" s="17"/>
      <c r="D648" s="18"/>
      <c r="E648" s="6"/>
      <c r="F648" s="19"/>
      <c r="G648" s="13"/>
    </row>
    <row r="649" spans="1:7" x14ac:dyDescent="0.25">
      <c r="A649" s="15"/>
      <c r="C649" s="17"/>
      <c r="D649" s="18"/>
      <c r="E649" s="6"/>
      <c r="F649" s="19"/>
      <c r="G649" s="13"/>
    </row>
    <row r="650" spans="1:7" x14ac:dyDescent="0.25">
      <c r="A650" s="15"/>
      <c r="C650" s="17"/>
      <c r="D650" s="18"/>
      <c r="E650" s="6"/>
      <c r="F650" s="19"/>
      <c r="G650" s="13"/>
    </row>
    <row r="651" spans="1:7" x14ac:dyDescent="0.25">
      <c r="A651" s="15"/>
      <c r="C651" s="17"/>
      <c r="D651" s="18"/>
      <c r="E651" s="6"/>
      <c r="F651" s="19"/>
      <c r="G651" s="13"/>
    </row>
    <row r="652" spans="1:7" x14ac:dyDescent="0.25">
      <c r="A652" s="15"/>
      <c r="C652" s="17"/>
      <c r="D652" s="18"/>
      <c r="E652" s="6"/>
      <c r="F652" s="19"/>
      <c r="G652" s="13"/>
    </row>
    <row r="653" spans="1:7" x14ac:dyDescent="0.25">
      <c r="A653" s="15"/>
      <c r="C653" s="17"/>
      <c r="D653" s="18"/>
      <c r="E653" s="6"/>
      <c r="F653" s="19"/>
      <c r="G653" s="13"/>
    </row>
    <row r="654" spans="1:7" x14ac:dyDescent="0.25">
      <c r="A654" s="15"/>
      <c r="C654" s="17"/>
      <c r="D654" s="18"/>
      <c r="E654" s="6"/>
      <c r="F654" s="19"/>
      <c r="G654" s="13"/>
    </row>
    <row r="655" spans="1:7" x14ac:dyDescent="0.25">
      <c r="A655" s="15"/>
      <c r="C655" s="17"/>
      <c r="D655" s="18"/>
      <c r="E655" s="6"/>
      <c r="F655" s="19"/>
      <c r="G655" s="13"/>
    </row>
    <row r="656" spans="1:7" x14ac:dyDescent="0.25">
      <c r="A656" s="15"/>
      <c r="C656" s="17"/>
      <c r="D656" s="18"/>
      <c r="E656" s="6"/>
      <c r="F656" s="19"/>
      <c r="G656" s="13"/>
    </row>
    <row r="657" spans="1:7" x14ac:dyDescent="0.25">
      <c r="A657" s="15"/>
      <c r="C657" s="17"/>
      <c r="D657" s="18"/>
      <c r="E657" s="6"/>
      <c r="F657" s="19"/>
      <c r="G657" s="13"/>
    </row>
    <row r="658" spans="1:7" x14ac:dyDescent="0.25">
      <c r="A658" s="15"/>
      <c r="C658" s="17"/>
      <c r="D658" s="18"/>
      <c r="E658" s="6"/>
      <c r="F658" s="19"/>
      <c r="G658" s="13"/>
    </row>
    <row r="659" spans="1:7" x14ac:dyDescent="0.25">
      <c r="A659" s="15"/>
      <c r="C659" s="17"/>
      <c r="D659" s="18"/>
      <c r="E659" s="6"/>
      <c r="F659" s="19"/>
      <c r="G659" s="13"/>
    </row>
    <row r="660" spans="1:7" x14ac:dyDescent="0.25">
      <c r="A660" s="15"/>
      <c r="C660" s="17"/>
      <c r="D660" s="18"/>
      <c r="E660" s="6"/>
      <c r="F660" s="19"/>
      <c r="G660" s="13"/>
    </row>
    <row r="661" spans="1:7" x14ac:dyDescent="0.25">
      <c r="A661" s="15"/>
      <c r="C661" s="17"/>
      <c r="D661" s="18"/>
      <c r="E661" s="6"/>
      <c r="F661" s="19"/>
      <c r="G661" s="13"/>
    </row>
    <row r="662" spans="1:7" x14ac:dyDescent="0.25">
      <c r="A662" s="15"/>
      <c r="C662" s="17"/>
      <c r="D662" s="18"/>
      <c r="E662" s="6"/>
      <c r="F662" s="19"/>
      <c r="G662" s="13"/>
    </row>
    <row r="663" spans="1:7" x14ac:dyDescent="0.25">
      <c r="A663" s="15"/>
      <c r="C663" s="17"/>
      <c r="D663" s="18"/>
      <c r="E663" s="6"/>
      <c r="F663" s="19"/>
      <c r="G663" s="13"/>
    </row>
    <row r="664" spans="1:7" x14ac:dyDescent="0.25">
      <c r="A664" s="15"/>
      <c r="C664" s="17"/>
      <c r="D664" s="18"/>
      <c r="E664" s="6"/>
      <c r="F664" s="19"/>
      <c r="G664" s="13"/>
    </row>
    <row r="665" spans="1:7" x14ac:dyDescent="0.25">
      <c r="A665" s="15"/>
      <c r="C665" s="17"/>
      <c r="D665" s="18"/>
      <c r="E665" s="6"/>
      <c r="F665" s="19"/>
      <c r="G665" s="13"/>
    </row>
    <row r="666" spans="1:7" x14ac:dyDescent="0.25">
      <c r="A666" s="15"/>
      <c r="C666" s="17"/>
      <c r="D666" s="18"/>
      <c r="E666" s="6"/>
      <c r="F666" s="19"/>
      <c r="G666" s="13"/>
    </row>
    <row r="667" spans="1:7" x14ac:dyDescent="0.25">
      <c r="A667" s="15"/>
      <c r="C667" s="17"/>
      <c r="D667" s="18"/>
      <c r="E667" s="6"/>
      <c r="F667" s="19"/>
      <c r="G667" s="13"/>
    </row>
    <row r="668" spans="1:7" x14ac:dyDescent="0.25">
      <c r="A668" s="15"/>
      <c r="C668" s="17"/>
      <c r="D668" s="18"/>
      <c r="E668" s="6"/>
      <c r="F668" s="19"/>
      <c r="G668" s="13"/>
    </row>
    <row r="669" spans="1:7" x14ac:dyDescent="0.25">
      <c r="A669" s="15"/>
      <c r="C669" s="17"/>
      <c r="D669" s="18"/>
      <c r="E669" s="6"/>
      <c r="F669" s="19"/>
      <c r="G669" s="13"/>
    </row>
    <row r="670" spans="1:7" x14ac:dyDescent="0.25">
      <c r="A670" s="15"/>
      <c r="C670" s="17"/>
      <c r="D670" s="18"/>
      <c r="E670" s="6"/>
      <c r="F670" s="19"/>
      <c r="G670" s="13"/>
    </row>
    <row r="671" spans="1:7" x14ac:dyDescent="0.25">
      <c r="A671" s="15"/>
      <c r="C671" s="17"/>
      <c r="D671" s="18"/>
      <c r="E671" s="6"/>
      <c r="F671" s="19"/>
      <c r="G671" s="13"/>
    </row>
    <row r="672" spans="1:7" x14ac:dyDescent="0.25">
      <c r="A672" s="15"/>
      <c r="C672" s="17"/>
      <c r="D672" s="18"/>
      <c r="E672" s="6"/>
      <c r="F672" s="19"/>
      <c r="G672" s="13"/>
    </row>
    <row r="673" spans="1:7" x14ac:dyDescent="0.25">
      <c r="A673" s="15"/>
      <c r="C673" s="17"/>
      <c r="D673" s="18"/>
      <c r="E673" s="6"/>
      <c r="F673" s="19"/>
      <c r="G673" s="13"/>
    </row>
    <row r="674" spans="1:7" x14ac:dyDescent="0.25">
      <c r="A674" s="15"/>
      <c r="C674" s="17"/>
      <c r="D674" s="18"/>
      <c r="E674" s="6"/>
      <c r="F674" s="19"/>
      <c r="G674" s="13"/>
    </row>
    <row r="675" spans="1:7" x14ac:dyDescent="0.25">
      <c r="A675" s="15"/>
      <c r="C675" s="17"/>
      <c r="D675" s="18"/>
      <c r="E675" s="6"/>
      <c r="F675" s="19"/>
      <c r="G675" s="13"/>
    </row>
    <row r="676" spans="1:7" x14ac:dyDescent="0.25">
      <c r="A676" s="15"/>
      <c r="C676" s="17"/>
      <c r="D676" s="18"/>
      <c r="E676" s="6"/>
      <c r="F676" s="19"/>
      <c r="G676" s="13"/>
    </row>
    <row r="677" spans="1:7" x14ac:dyDescent="0.25">
      <c r="A677" s="15"/>
      <c r="C677" s="17"/>
      <c r="D677" s="18"/>
      <c r="E677" s="6"/>
      <c r="F677" s="19"/>
      <c r="G677" s="13"/>
    </row>
    <row r="678" spans="1:7" x14ac:dyDescent="0.25">
      <c r="A678" s="15"/>
      <c r="C678" s="17"/>
      <c r="D678" s="18"/>
      <c r="E678" s="6"/>
      <c r="F678" s="19"/>
      <c r="G678" s="13"/>
    </row>
    <row r="679" spans="1:7" x14ac:dyDescent="0.25">
      <c r="A679" s="15"/>
      <c r="C679" s="17"/>
      <c r="D679" s="18"/>
      <c r="E679" s="6"/>
      <c r="F679" s="19"/>
      <c r="G679" s="13"/>
    </row>
    <row r="680" spans="1:7" x14ac:dyDescent="0.25">
      <c r="A680" s="15"/>
      <c r="C680" s="17"/>
      <c r="D680" s="18"/>
      <c r="E680" s="6"/>
      <c r="F680" s="19"/>
      <c r="G680" s="13"/>
    </row>
    <row r="681" spans="1:7" x14ac:dyDescent="0.25">
      <c r="A681" s="15"/>
      <c r="C681" s="17"/>
      <c r="D681" s="18"/>
      <c r="E681" s="6"/>
      <c r="F681" s="19"/>
      <c r="G681" s="13"/>
    </row>
    <row r="682" spans="1:7" x14ac:dyDescent="0.25">
      <c r="A682" s="15"/>
      <c r="C682" s="17"/>
      <c r="D682" s="18"/>
      <c r="E682" s="6"/>
      <c r="F682" s="19"/>
      <c r="G682" s="13"/>
    </row>
    <row r="683" spans="1:7" x14ac:dyDescent="0.25">
      <c r="A683" s="15"/>
      <c r="B683" s="16"/>
      <c r="C683" s="17"/>
      <c r="D683" s="18"/>
      <c r="E683" s="6"/>
      <c r="F683" s="19"/>
      <c r="G683" s="13"/>
    </row>
    <row r="684" spans="1:7" x14ac:dyDescent="0.25">
      <c r="A684" s="15"/>
      <c r="B684" s="16"/>
      <c r="C684" s="17"/>
      <c r="D684" s="18"/>
      <c r="E684" s="6"/>
      <c r="F684" s="19"/>
      <c r="G684" s="13"/>
    </row>
    <row r="685" spans="1:7" x14ac:dyDescent="0.25">
      <c r="A685" s="15"/>
      <c r="B685" s="16"/>
      <c r="C685" s="17"/>
      <c r="D685" s="18"/>
      <c r="E685" s="6"/>
      <c r="F685" s="19"/>
      <c r="G685" s="13"/>
    </row>
    <row r="686" spans="1:7" x14ac:dyDescent="0.25">
      <c r="A686" s="15"/>
      <c r="B686" s="16"/>
      <c r="C686" s="17"/>
      <c r="D686" s="18"/>
      <c r="E686" s="6"/>
      <c r="F686" s="19"/>
      <c r="G686" s="13"/>
    </row>
    <row r="687" spans="1:7" x14ac:dyDescent="0.25">
      <c r="A687" s="15"/>
      <c r="B687" s="16"/>
      <c r="C687" s="17"/>
      <c r="D687" s="18"/>
      <c r="E687" s="6"/>
      <c r="F687" s="19"/>
      <c r="G687" s="13"/>
    </row>
    <row r="688" spans="1:7" x14ac:dyDescent="0.25">
      <c r="A688" s="15"/>
      <c r="B688" s="16"/>
      <c r="C688" s="17"/>
      <c r="D688" s="18"/>
      <c r="E688" s="6"/>
      <c r="F688" s="19"/>
      <c r="G688" s="13"/>
    </row>
    <row r="689" spans="1:7" x14ac:dyDescent="0.25">
      <c r="A689" s="15"/>
      <c r="B689" s="16"/>
      <c r="C689" s="17"/>
      <c r="D689" s="18"/>
      <c r="E689" s="6"/>
      <c r="F689" s="19"/>
      <c r="G689" s="13"/>
    </row>
    <row r="690" spans="1:7" x14ac:dyDescent="0.25">
      <c r="A690" s="15"/>
      <c r="B690" s="16"/>
      <c r="C690" s="17"/>
      <c r="D690" s="18"/>
      <c r="E690" s="6"/>
      <c r="F690" s="19"/>
      <c r="G690" s="13"/>
    </row>
    <row r="691" spans="1:7" x14ac:dyDescent="0.25">
      <c r="A691" s="15"/>
      <c r="B691" s="16"/>
      <c r="C691" s="17"/>
      <c r="D691" s="18"/>
      <c r="E691" s="6"/>
      <c r="F691" s="19"/>
      <c r="G691" s="13"/>
    </row>
    <row r="692" spans="1:7" x14ac:dyDescent="0.25">
      <c r="A692" s="15"/>
      <c r="B692" s="16"/>
      <c r="C692" s="17"/>
      <c r="D692" s="18"/>
      <c r="E692" s="6"/>
      <c r="F692" s="19"/>
      <c r="G692" s="13"/>
    </row>
    <row r="693" spans="1:7" x14ac:dyDescent="0.25">
      <c r="A693" s="15"/>
      <c r="B693" s="16"/>
      <c r="C693" s="17"/>
      <c r="D693" s="18"/>
      <c r="E693" s="6"/>
      <c r="F693" s="19"/>
      <c r="G693" s="13"/>
    </row>
    <row r="694" spans="1:7" x14ac:dyDescent="0.25">
      <c r="A694" s="15"/>
      <c r="B694" s="16"/>
      <c r="C694" s="17"/>
      <c r="D694" s="18"/>
      <c r="E694" s="6"/>
      <c r="F694" s="19"/>
      <c r="G694" s="13"/>
    </row>
    <row r="695" spans="1:7" x14ac:dyDescent="0.25">
      <c r="A695" s="15"/>
      <c r="B695" s="16"/>
      <c r="C695" s="17"/>
      <c r="D695" s="18"/>
      <c r="E695" s="6"/>
      <c r="F695" s="19"/>
      <c r="G695" s="13"/>
    </row>
    <row r="696" spans="1:7" x14ac:dyDescent="0.25">
      <c r="A696" s="15"/>
      <c r="B696" s="16"/>
      <c r="C696" s="17"/>
      <c r="D696" s="18"/>
      <c r="E696" s="6"/>
      <c r="F696" s="19"/>
      <c r="G696" s="13"/>
    </row>
    <row r="697" spans="1:7" x14ac:dyDescent="0.25">
      <c r="A697" s="15"/>
      <c r="B697" s="16"/>
      <c r="C697" s="17"/>
      <c r="D697" s="18"/>
      <c r="E697" s="6"/>
      <c r="F697" s="19"/>
      <c r="G697" s="13"/>
    </row>
    <row r="698" spans="1:7" x14ac:dyDescent="0.25">
      <c r="A698" s="15"/>
      <c r="B698" s="16"/>
      <c r="C698" s="17"/>
      <c r="D698" s="18"/>
      <c r="E698" s="6"/>
      <c r="F698" s="19"/>
      <c r="G698" s="13"/>
    </row>
    <row r="699" spans="1:7" x14ac:dyDescent="0.25">
      <c r="A699" s="15"/>
      <c r="B699" s="16"/>
      <c r="C699" s="17"/>
      <c r="D699" s="18"/>
      <c r="E699" s="6"/>
      <c r="F699" s="19"/>
      <c r="G699" s="13"/>
    </row>
    <row r="700" spans="1:7" x14ac:dyDescent="0.25">
      <c r="A700" s="15"/>
      <c r="B700" s="16"/>
      <c r="C700" s="17"/>
      <c r="D700" s="18"/>
      <c r="E700" s="6"/>
      <c r="F700" s="19"/>
      <c r="G700" s="13"/>
    </row>
    <row r="701" spans="1:7" x14ac:dyDescent="0.25">
      <c r="A701" s="15"/>
      <c r="B701" s="16"/>
      <c r="C701" s="17"/>
      <c r="D701" s="18"/>
      <c r="E701" s="6"/>
      <c r="F701" s="19"/>
      <c r="G701" s="13"/>
    </row>
    <row r="702" spans="1:7" x14ac:dyDescent="0.25">
      <c r="A702" s="15"/>
      <c r="B702" s="16"/>
      <c r="C702" s="17"/>
      <c r="D702" s="18"/>
      <c r="E702" s="6"/>
      <c r="F702" s="19"/>
      <c r="G702" s="13"/>
    </row>
    <row r="703" spans="1:7" x14ac:dyDescent="0.25">
      <c r="A703" s="15"/>
      <c r="B703" s="16"/>
      <c r="C703" s="17"/>
      <c r="D703" s="18"/>
      <c r="E703" s="6"/>
      <c r="F703" s="19"/>
      <c r="G703" s="13"/>
    </row>
    <row r="704" spans="1:7" x14ac:dyDescent="0.25">
      <c r="A704" s="15"/>
      <c r="B704" s="16"/>
      <c r="C704" s="17"/>
      <c r="D704" s="18"/>
      <c r="E704" s="6"/>
      <c r="F704" s="19"/>
      <c r="G704" s="13"/>
    </row>
    <row r="705" spans="1:7" x14ac:dyDescent="0.25">
      <c r="A705" s="15"/>
      <c r="B705" s="16"/>
      <c r="C705" s="17"/>
      <c r="D705" s="18"/>
      <c r="E705" s="6"/>
      <c r="F705" s="19"/>
      <c r="G705" s="13"/>
    </row>
    <row r="706" spans="1:7" x14ac:dyDescent="0.25">
      <c r="A706" s="15"/>
      <c r="B706" s="16"/>
      <c r="C706" s="17"/>
      <c r="D706" s="18"/>
      <c r="E706" s="6"/>
      <c r="F706" s="19"/>
      <c r="G706" s="13"/>
    </row>
    <row r="707" spans="1:7" x14ac:dyDescent="0.25">
      <c r="A707" s="15"/>
      <c r="B707" s="16"/>
      <c r="C707" s="17"/>
      <c r="D707" s="18"/>
      <c r="E707" s="6"/>
      <c r="F707" s="19"/>
      <c r="G707" s="13"/>
    </row>
    <row r="708" spans="1:7" x14ac:dyDescent="0.25">
      <c r="A708" s="15"/>
      <c r="B708" s="16"/>
      <c r="C708" s="17"/>
      <c r="D708" s="18"/>
      <c r="E708" s="6"/>
      <c r="F708" s="19"/>
      <c r="G708" s="13"/>
    </row>
    <row r="709" spans="1:7" x14ac:dyDescent="0.25">
      <c r="A709" s="15"/>
      <c r="B709" s="16"/>
      <c r="C709" s="17"/>
      <c r="D709" s="18"/>
      <c r="E709" s="6"/>
      <c r="F709" s="19"/>
      <c r="G709" s="13"/>
    </row>
    <row r="710" spans="1:7" x14ac:dyDescent="0.25">
      <c r="A710" s="15"/>
      <c r="B710" s="16"/>
      <c r="C710" s="17"/>
      <c r="D710" s="18"/>
      <c r="E710" s="6"/>
      <c r="F710" s="19"/>
      <c r="G710" s="13"/>
    </row>
    <row r="711" spans="1:7" x14ac:dyDescent="0.25">
      <c r="A711" s="15"/>
      <c r="B711" s="16"/>
      <c r="C711" s="17"/>
      <c r="D711" s="18"/>
      <c r="E711" s="6"/>
      <c r="F711" s="19"/>
      <c r="G711" s="13"/>
    </row>
    <row r="712" spans="1:7" x14ac:dyDescent="0.25">
      <c r="A712" s="15"/>
      <c r="B712" s="16"/>
      <c r="C712" s="17"/>
      <c r="D712" s="18"/>
      <c r="E712" s="6"/>
      <c r="F712" s="19"/>
      <c r="G712" s="13"/>
    </row>
    <row r="713" spans="1:7" x14ac:dyDescent="0.25">
      <c r="A713" s="15"/>
      <c r="B713" s="16"/>
      <c r="C713" s="17"/>
      <c r="D713" s="18"/>
      <c r="E713" s="6"/>
      <c r="F713" s="19"/>
      <c r="G713" s="13"/>
    </row>
    <row r="714" spans="1:7" x14ac:dyDescent="0.25">
      <c r="A714" s="15"/>
      <c r="B714" s="16"/>
      <c r="C714" s="17"/>
      <c r="D714" s="18"/>
      <c r="E714" s="6"/>
      <c r="F714" s="19"/>
      <c r="G714" s="13"/>
    </row>
    <row r="715" spans="1:7" x14ac:dyDescent="0.25">
      <c r="A715" s="15"/>
      <c r="B715" s="16"/>
      <c r="C715" s="17"/>
      <c r="D715" s="18"/>
      <c r="E715" s="6"/>
      <c r="F715" s="19"/>
      <c r="G715" s="13"/>
    </row>
    <row r="716" spans="1:7" x14ac:dyDescent="0.25">
      <c r="A716" s="15"/>
      <c r="B716" s="16"/>
      <c r="C716" s="17"/>
      <c r="D716" s="18"/>
      <c r="E716" s="6"/>
      <c r="F716" s="19"/>
      <c r="G716" s="13"/>
    </row>
    <row r="717" spans="1:7" x14ac:dyDescent="0.25">
      <c r="A717" s="15"/>
      <c r="B717" s="16"/>
      <c r="C717" s="17"/>
      <c r="D717" s="18"/>
      <c r="E717" s="6"/>
      <c r="F717" s="19"/>
      <c r="G717" s="13"/>
    </row>
    <row r="718" spans="1:7" x14ac:dyDescent="0.25">
      <c r="A718" s="15"/>
      <c r="B718" s="16"/>
      <c r="C718" s="17"/>
      <c r="D718" s="18"/>
      <c r="E718" s="6"/>
      <c r="F718" s="19"/>
      <c r="G718" s="13"/>
    </row>
    <row r="719" spans="1:7" x14ac:dyDescent="0.25">
      <c r="A719" s="15"/>
      <c r="B719" s="16"/>
      <c r="C719" s="17"/>
      <c r="D719" s="18"/>
      <c r="E719" s="6"/>
      <c r="F719" s="19"/>
      <c r="G719" s="13"/>
    </row>
    <row r="720" spans="1:7" x14ac:dyDescent="0.25">
      <c r="A720" s="15"/>
      <c r="B720" s="16"/>
      <c r="C720" s="17"/>
      <c r="D720" s="18"/>
      <c r="E720" s="6"/>
      <c r="F720" s="19"/>
      <c r="G720" s="13"/>
    </row>
    <row r="721" spans="1:7" x14ac:dyDescent="0.25">
      <c r="A721" s="15"/>
      <c r="B721" s="16"/>
      <c r="C721" s="17"/>
      <c r="D721" s="18"/>
      <c r="E721" s="6"/>
      <c r="F721" s="19"/>
      <c r="G721" s="13"/>
    </row>
    <row r="722" spans="1:7" x14ac:dyDescent="0.25">
      <c r="A722" s="15"/>
      <c r="B722" s="16"/>
      <c r="C722" s="17"/>
      <c r="D722" s="18"/>
      <c r="E722" s="6"/>
      <c r="F722" s="19"/>
      <c r="G722" s="13"/>
    </row>
    <row r="723" spans="1:7" x14ac:dyDescent="0.25">
      <c r="A723" s="15"/>
      <c r="B723" s="16"/>
      <c r="C723" s="17"/>
      <c r="D723" s="18"/>
      <c r="E723" s="6"/>
      <c r="F723" s="19"/>
      <c r="G723" s="13"/>
    </row>
    <row r="724" spans="1:7" x14ac:dyDescent="0.25">
      <c r="A724" s="15"/>
      <c r="B724" s="16"/>
      <c r="C724" s="17"/>
      <c r="D724" s="18"/>
      <c r="E724" s="6"/>
      <c r="F724" s="19"/>
      <c r="G724" s="13"/>
    </row>
    <row r="725" spans="1:7" x14ac:dyDescent="0.25">
      <c r="A725" s="15"/>
      <c r="B725" s="16"/>
      <c r="C725" s="17"/>
      <c r="D725" s="18"/>
      <c r="E725" s="6"/>
      <c r="F725" s="19"/>
      <c r="G725" s="13"/>
    </row>
    <row r="726" spans="1:7" x14ac:dyDescent="0.25">
      <c r="A726" s="15"/>
      <c r="B726" s="16"/>
      <c r="C726" s="17"/>
      <c r="D726" s="18"/>
      <c r="E726" s="6"/>
      <c r="F726" s="19"/>
      <c r="G726" s="13"/>
    </row>
    <row r="727" spans="1:7" x14ac:dyDescent="0.25">
      <c r="A727" s="15"/>
      <c r="B727" s="16"/>
      <c r="C727" s="17"/>
      <c r="D727" s="18"/>
      <c r="E727" s="6"/>
      <c r="F727" s="19"/>
      <c r="G727" s="13"/>
    </row>
    <row r="728" spans="1:7" x14ac:dyDescent="0.25">
      <c r="A728" s="15"/>
      <c r="B728" s="16"/>
      <c r="C728" s="17"/>
      <c r="D728" s="18"/>
      <c r="E728" s="6"/>
      <c r="F728" s="19"/>
      <c r="G728" s="13"/>
    </row>
    <row r="729" spans="1:7" x14ac:dyDescent="0.25">
      <c r="A729" s="15"/>
      <c r="B729" s="16"/>
      <c r="C729" s="17"/>
      <c r="D729" s="18"/>
      <c r="E729" s="6"/>
      <c r="F729" s="19"/>
      <c r="G729" s="13"/>
    </row>
    <row r="730" spans="1:7" x14ac:dyDescent="0.25">
      <c r="A730" s="15"/>
      <c r="B730" s="16"/>
      <c r="C730" s="17"/>
      <c r="D730" s="18"/>
      <c r="E730" s="6"/>
      <c r="F730" s="19"/>
      <c r="G730" s="13"/>
    </row>
    <row r="731" spans="1:7" x14ac:dyDescent="0.25">
      <c r="A731" s="15"/>
      <c r="B731" s="16"/>
      <c r="C731" s="17"/>
      <c r="D731" s="18"/>
      <c r="E731" s="6"/>
      <c r="F731" s="19"/>
      <c r="G731" s="13"/>
    </row>
    <row r="732" spans="1:7" x14ac:dyDescent="0.25">
      <c r="A732" s="15"/>
      <c r="B732" s="16"/>
      <c r="C732" s="17"/>
      <c r="D732" s="18"/>
      <c r="E732" s="6"/>
      <c r="F732" s="19"/>
      <c r="G732" s="13"/>
    </row>
    <row r="733" spans="1:7" x14ac:dyDescent="0.25">
      <c r="A733" s="15"/>
      <c r="B733" s="16"/>
      <c r="C733" s="17"/>
      <c r="D733" s="18"/>
      <c r="E733" s="6"/>
      <c r="F733" s="19"/>
      <c r="G733" s="13"/>
    </row>
    <row r="734" spans="1:7" x14ac:dyDescent="0.25">
      <c r="A734" s="15"/>
      <c r="B734" s="16"/>
      <c r="C734" s="17"/>
      <c r="D734" s="18"/>
      <c r="E734" s="6"/>
      <c r="F734" s="19"/>
      <c r="G734" s="13"/>
    </row>
    <row r="735" spans="1:7" x14ac:dyDescent="0.25">
      <c r="A735" s="15"/>
      <c r="B735" s="16"/>
      <c r="C735" s="17"/>
      <c r="D735" s="18"/>
      <c r="E735" s="6"/>
      <c r="F735" s="19"/>
      <c r="G735" s="13"/>
    </row>
    <row r="736" spans="1:7" x14ac:dyDescent="0.25">
      <c r="A736" s="15"/>
      <c r="B736" s="16"/>
      <c r="C736" s="17"/>
      <c r="D736" s="18"/>
      <c r="E736" s="6"/>
      <c r="F736" s="19"/>
      <c r="G736" s="13"/>
    </row>
    <row r="737" spans="1:7" x14ac:dyDescent="0.25">
      <c r="A737" s="15"/>
      <c r="B737" s="16"/>
      <c r="C737" s="17"/>
      <c r="D737" s="18"/>
      <c r="E737" s="6"/>
      <c r="F737" s="19"/>
      <c r="G737" s="13"/>
    </row>
    <row r="738" spans="1:7" x14ac:dyDescent="0.25">
      <c r="A738" s="15"/>
      <c r="B738" s="16"/>
      <c r="C738" s="17"/>
      <c r="D738" s="18"/>
      <c r="E738" s="6"/>
      <c r="F738" s="19"/>
      <c r="G738" s="13"/>
    </row>
    <row r="739" spans="1:7" x14ac:dyDescent="0.25">
      <c r="A739" s="15"/>
      <c r="B739" s="16"/>
      <c r="C739" s="17"/>
      <c r="D739" s="18"/>
      <c r="E739" s="6"/>
      <c r="F739" s="19"/>
      <c r="G739" s="13"/>
    </row>
    <row r="740" spans="1:7" x14ac:dyDescent="0.25">
      <c r="A740" s="15"/>
      <c r="B740" s="16"/>
      <c r="C740" s="17"/>
      <c r="D740" s="18"/>
      <c r="E740" s="6"/>
      <c r="F740" s="19"/>
      <c r="G740" s="13"/>
    </row>
    <row r="741" spans="1:7" x14ac:dyDescent="0.25">
      <c r="A741" s="15"/>
      <c r="B741" s="16"/>
      <c r="C741" s="17"/>
      <c r="D741" s="18"/>
      <c r="E741" s="6"/>
      <c r="F741" s="19"/>
      <c r="G741" s="13"/>
    </row>
    <row r="742" spans="1:7" x14ac:dyDescent="0.25">
      <c r="A742" s="15"/>
      <c r="B742" s="16"/>
      <c r="C742" s="17"/>
      <c r="D742" s="18"/>
      <c r="E742" s="6"/>
      <c r="F742" s="19"/>
      <c r="G742" s="13"/>
    </row>
    <row r="743" spans="1:7" x14ac:dyDescent="0.25">
      <c r="A743" s="15"/>
      <c r="B743" s="16"/>
      <c r="C743" s="17"/>
      <c r="D743" s="18"/>
      <c r="E743" s="6"/>
      <c r="F743" s="19"/>
      <c r="G743" s="13"/>
    </row>
    <row r="744" spans="1:7" x14ac:dyDescent="0.25">
      <c r="A744" s="15"/>
      <c r="B744" s="16"/>
      <c r="C744" s="17"/>
      <c r="D744" s="18"/>
      <c r="E744" s="6"/>
      <c r="F744" s="19"/>
      <c r="G744" s="13"/>
    </row>
    <row r="745" spans="1:7" x14ac:dyDescent="0.25">
      <c r="A745" s="15"/>
      <c r="B745" s="16"/>
      <c r="C745" s="17"/>
      <c r="D745" s="18"/>
      <c r="E745" s="6"/>
      <c r="F745" s="19"/>
      <c r="G745" s="13"/>
    </row>
    <row r="746" spans="1:7" x14ac:dyDescent="0.25">
      <c r="A746" s="15"/>
      <c r="B746" s="16"/>
      <c r="C746" s="17"/>
      <c r="D746" s="18"/>
      <c r="E746" s="6"/>
      <c r="F746" s="19"/>
      <c r="G746" s="13"/>
    </row>
    <row r="747" spans="1:7" x14ac:dyDescent="0.25">
      <c r="A747" s="15"/>
      <c r="B747" s="16"/>
      <c r="C747" s="17"/>
      <c r="D747" s="18"/>
      <c r="E747" s="6"/>
      <c r="F747" s="19"/>
      <c r="G747" s="13"/>
    </row>
    <row r="748" spans="1:7" x14ac:dyDescent="0.25">
      <c r="A748" s="15"/>
      <c r="B748" s="16"/>
      <c r="C748" s="17"/>
      <c r="D748" s="18"/>
      <c r="E748" s="6"/>
      <c r="F748" s="19"/>
      <c r="G748" s="13"/>
    </row>
    <row r="749" spans="1:7" x14ac:dyDescent="0.25">
      <c r="A749" s="15"/>
      <c r="B749" s="16"/>
      <c r="C749" s="17"/>
      <c r="D749" s="18"/>
      <c r="E749" s="6"/>
      <c r="F749" s="19"/>
      <c r="G749" s="13"/>
    </row>
    <row r="750" spans="1:7" x14ac:dyDescent="0.25">
      <c r="A750" s="15"/>
      <c r="B750" s="16"/>
      <c r="C750" s="17"/>
      <c r="D750" s="18"/>
      <c r="E750" s="6"/>
      <c r="F750" s="19"/>
      <c r="G750" s="13"/>
    </row>
    <row r="751" spans="1:7" x14ac:dyDescent="0.25">
      <c r="A751" s="15"/>
      <c r="B751" s="16"/>
      <c r="C751" s="17"/>
      <c r="D751" s="18"/>
      <c r="E751" s="6"/>
      <c r="F751" s="19"/>
      <c r="G751" s="13"/>
    </row>
    <row r="752" spans="1:7" x14ac:dyDescent="0.25">
      <c r="A752" s="15"/>
      <c r="B752" s="16"/>
      <c r="C752" s="17"/>
      <c r="D752" s="18"/>
      <c r="E752" s="6"/>
      <c r="F752" s="19"/>
      <c r="G752" s="13"/>
    </row>
    <row r="753" spans="1:7" x14ac:dyDescent="0.25">
      <c r="A753" s="15"/>
      <c r="B753" s="16"/>
      <c r="C753" s="17"/>
      <c r="D753" s="18"/>
      <c r="E753" s="6"/>
      <c r="F753" s="19"/>
      <c r="G753" s="13"/>
    </row>
    <row r="754" spans="1:7" x14ac:dyDescent="0.25">
      <c r="A754" s="15"/>
      <c r="B754" s="16"/>
      <c r="C754" s="17"/>
      <c r="D754" s="18"/>
      <c r="E754" s="6"/>
      <c r="F754" s="19"/>
      <c r="G754" s="13"/>
    </row>
    <row r="755" spans="1:7" x14ac:dyDescent="0.25">
      <c r="A755" s="15"/>
      <c r="B755" s="16"/>
      <c r="C755" s="17"/>
      <c r="D755" s="18"/>
      <c r="E755" s="6"/>
      <c r="F755" s="19"/>
      <c r="G755" s="13"/>
    </row>
    <row r="756" spans="1:7" x14ac:dyDescent="0.25">
      <c r="A756" s="15"/>
      <c r="B756" s="16"/>
      <c r="C756" s="17"/>
      <c r="D756" s="18"/>
      <c r="E756" s="6"/>
      <c r="F756" s="19"/>
      <c r="G756" s="13"/>
    </row>
    <row r="757" spans="1:7" x14ac:dyDescent="0.25">
      <c r="A757" s="15"/>
      <c r="B757" s="16"/>
      <c r="C757" s="17"/>
      <c r="D757" s="18"/>
      <c r="E757" s="6"/>
      <c r="F757" s="19"/>
      <c r="G757" s="13"/>
    </row>
    <row r="758" spans="1:7" x14ac:dyDescent="0.25">
      <c r="A758" s="15"/>
      <c r="B758" s="16"/>
      <c r="C758" s="17"/>
      <c r="D758" s="18"/>
      <c r="E758" s="6"/>
      <c r="F758" s="19"/>
      <c r="G758" s="13"/>
    </row>
    <row r="759" spans="1:7" x14ac:dyDescent="0.25">
      <c r="A759" s="15"/>
      <c r="B759" s="16"/>
      <c r="C759" s="17"/>
      <c r="D759" s="18"/>
      <c r="E759" s="6"/>
      <c r="F759" s="19"/>
      <c r="G759" s="13"/>
    </row>
    <row r="760" spans="1:7" x14ac:dyDescent="0.25">
      <c r="A760" s="15"/>
      <c r="B760" s="16"/>
      <c r="C760" s="17"/>
      <c r="D760" s="18"/>
      <c r="E760" s="6"/>
      <c r="F760" s="19"/>
      <c r="G760" s="13"/>
    </row>
    <row r="761" spans="1:7" x14ac:dyDescent="0.25">
      <c r="A761" s="15"/>
      <c r="B761" s="16"/>
      <c r="C761" s="17"/>
      <c r="D761" s="18"/>
      <c r="E761" s="6"/>
      <c r="F761" s="19"/>
      <c r="G761" s="13"/>
    </row>
    <row r="762" spans="1:7" x14ac:dyDescent="0.25">
      <c r="A762" s="15"/>
      <c r="B762" s="16"/>
      <c r="C762" s="17"/>
      <c r="D762" s="18"/>
      <c r="E762" s="6"/>
      <c r="F762" s="19"/>
      <c r="G762" s="13"/>
    </row>
    <row r="763" spans="1:7" x14ac:dyDescent="0.25">
      <c r="A763" s="15"/>
      <c r="B763" s="16"/>
      <c r="C763" s="17"/>
      <c r="D763" s="18"/>
      <c r="E763" s="6"/>
      <c r="F763" s="19"/>
      <c r="G763" s="13"/>
    </row>
    <row r="764" spans="1:7" x14ac:dyDescent="0.25">
      <c r="A764" s="15"/>
      <c r="B764" s="16"/>
      <c r="C764" s="17"/>
      <c r="D764" s="18"/>
      <c r="E764" s="6"/>
      <c r="F764" s="19"/>
      <c r="G764" s="13"/>
    </row>
    <row r="765" spans="1:7" x14ac:dyDescent="0.25">
      <c r="A765" s="15"/>
      <c r="B765" s="16"/>
      <c r="C765" s="17"/>
      <c r="D765" s="18"/>
      <c r="E765" s="6"/>
      <c r="F765" s="19"/>
      <c r="G765" s="13"/>
    </row>
    <row r="766" spans="1:7" x14ac:dyDescent="0.25">
      <c r="A766" s="15"/>
      <c r="B766" s="16"/>
      <c r="C766" s="17"/>
      <c r="D766" s="18"/>
      <c r="E766" s="6"/>
      <c r="F766" s="19"/>
      <c r="G766" s="13"/>
    </row>
    <row r="767" spans="1:7" x14ac:dyDescent="0.25">
      <c r="A767" s="15"/>
      <c r="B767" s="16"/>
      <c r="C767" s="17"/>
      <c r="D767" s="18"/>
      <c r="E767" s="6"/>
      <c r="F767" s="19"/>
      <c r="G767" s="13"/>
    </row>
    <row r="768" spans="1:7" x14ac:dyDescent="0.25">
      <c r="A768" s="15"/>
      <c r="B768" s="16"/>
      <c r="C768" s="17"/>
      <c r="D768" s="18"/>
      <c r="E768" s="6"/>
      <c r="F768" s="19"/>
      <c r="G768" s="13"/>
    </row>
    <row r="769" spans="1:7" x14ac:dyDescent="0.25">
      <c r="A769" s="15"/>
      <c r="B769" s="16"/>
      <c r="C769" s="17"/>
      <c r="D769" s="18"/>
      <c r="E769" s="6"/>
      <c r="F769" s="19"/>
      <c r="G769" s="13"/>
    </row>
    <row r="770" spans="1:7" x14ac:dyDescent="0.25">
      <c r="A770" s="15"/>
      <c r="B770" s="16"/>
      <c r="C770" s="17"/>
      <c r="D770" s="18"/>
      <c r="E770" s="6"/>
      <c r="F770" s="19"/>
      <c r="G770" s="13"/>
    </row>
    <row r="771" spans="1:7" x14ac:dyDescent="0.25">
      <c r="A771" s="15"/>
      <c r="B771" s="16"/>
      <c r="C771" s="17"/>
      <c r="D771" s="18"/>
      <c r="E771" s="6"/>
      <c r="F771" s="19"/>
      <c r="G771" s="13"/>
    </row>
    <row r="772" spans="1:7" x14ac:dyDescent="0.25">
      <c r="A772" s="15"/>
      <c r="B772" s="16"/>
      <c r="C772" s="17"/>
      <c r="D772" s="18"/>
      <c r="E772" s="6"/>
      <c r="F772" s="19"/>
      <c r="G772" s="13"/>
    </row>
    <row r="773" spans="1:7" x14ac:dyDescent="0.25">
      <c r="A773" s="15"/>
      <c r="B773" s="16"/>
      <c r="C773" s="17"/>
      <c r="D773" s="18"/>
      <c r="E773" s="6"/>
      <c r="F773" s="19"/>
      <c r="G773" s="13"/>
    </row>
    <row r="774" spans="1:7" x14ac:dyDescent="0.25">
      <c r="A774" s="15"/>
      <c r="B774" s="16"/>
      <c r="C774" s="17"/>
      <c r="D774" s="18"/>
      <c r="E774" s="6"/>
      <c r="F774" s="19"/>
      <c r="G774" s="13"/>
    </row>
    <row r="775" spans="1:7" x14ac:dyDescent="0.25">
      <c r="A775" s="15"/>
      <c r="B775" s="16"/>
      <c r="C775" s="17"/>
      <c r="D775" s="18"/>
      <c r="E775" s="6"/>
      <c r="F775" s="19"/>
      <c r="G775" s="13"/>
    </row>
    <row r="776" spans="1:7" x14ac:dyDescent="0.25">
      <c r="A776" s="15"/>
      <c r="B776" s="16"/>
      <c r="C776" s="17"/>
      <c r="D776" s="18"/>
      <c r="E776" s="6"/>
      <c r="F776" s="19"/>
      <c r="G776" s="13"/>
    </row>
    <row r="777" spans="1:7" x14ac:dyDescent="0.25">
      <c r="A777" s="15"/>
      <c r="B777" s="16"/>
      <c r="C777" s="17"/>
      <c r="D777" s="18"/>
      <c r="E777" s="6"/>
      <c r="F777" s="19"/>
      <c r="G777" s="13"/>
    </row>
    <row r="778" spans="1:7" x14ac:dyDescent="0.25">
      <c r="A778" s="15"/>
      <c r="B778" s="16"/>
      <c r="C778" s="17"/>
      <c r="D778" s="18"/>
      <c r="E778" s="6"/>
      <c r="F778" s="19"/>
      <c r="G778" s="13"/>
    </row>
    <row r="779" spans="1:7" x14ac:dyDescent="0.25">
      <c r="A779" s="15"/>
      <c r="B779" s="16"/>
      <c r="C779" s="17"/>
      <c r="D779" s="18"/>
      <c r="E779" s="6"/>
      <c r="F779" s="19"/>
      <c r="G779" s="13"/>
    </row>
    <row r="780" spans="1:7" x14ac:dyDescent="0.25">
      <c r="A780" s="15"/>
      <c r="B780" s="16"/>
      <c r="C780" s="17"/>
      <c r="D780" s="18"/>
      <c r="E780" s="6"/>
      <c r="F780" s="19"/>
      <c r="G780" s="13"/>
    </row>
    <row r="781" spans="1:7" x14ac:dyDescent="0.25">
      <c r="A781" s="15"/>
      <c r="B781" s="16"/>
      <c r="C781" s="17"/>
      <c r="D781" s="18"/>
      <c r="E781" s="6"/>
      <c r="F781" s="19"/>
      <c r="G781" s="13"/>
    </row>
    <row r="782" spans="1:7" x14ac:dyDescent="0.25">
      <c r="A782" s="15"/>
      <c r="B782" s="16"/>
      <c r="C782" s="17"/>
      <c r="D782" s="18"/>
      <c r="E782" s="6"/>
      <c r="F782" s="19"/>
      <c r="G782" s="13"/>
    </row>
    <row r="783" spans="1:7" x14ac:dyDescent="0.25">
      <c r="A783" s="15"/>
      <c r="B783" s="16"/>
      <c r="C783" s="17"/>
      <c r="D783" s="18"/>
      <c r="E783" s="6"/>
      <c r="F783" s="19"/>
      <c r="G783" s="13"/>
    </row>
    <row r="784" spans="1:7" x14ac:dyDescent="0.25">
      <c r="A784" s="15"/>
      <c r="B784" s="16"/>
      <c r="C784" s="17"/>
      <c r="D784" s="18"/>
      <c r="E784" s="6"/>
      <c r="F784" s="19"/>
      <c r="G784" s="13"/>
    </row>
    <row r="785" spans="1:7" x14ac:dyDescent="0.25">
      <c r="A785" s="15"/>
      <c r="B785" s="16"/>
      <c r="C785" s="17"/>
      <c r="D785" s="18"/>
      <c r="E785" s="6"/>
      <c r="F785" s="19"/>
      <c r="G785" s="13"/>
    </row>
    <row r="786" spans="1:7" x14ac:dyDescent="0.25">
      <c r="A786" s="15"/>
      <c r="B786" s="16"/>
      <c r="C786" s="17"/>
      <c r="D786" s="18"/>
      <c r="E786" s="6"/>
      <c r="F786" s="19"/>
      <c r="G786" s="13"/>
    </row>
    <row r="787" spans="1:7" x14ac:dyDescent="0.25">
      <c r="A787" s="15"/>
      <c r="B787" s="16"/>
      <c r="C787" s="17"/>
      <c r="D787" s="18"/>
      <c r="E787" s="6"/>
      <c r="F787" s="19"/>
      <c r="G787" s="13"/>
    </row>
    <row r="788" spans="1:7" x14ac:dyDescent="0.25">
      <c r="A788" s="15"/>
      <c r="B788" s="16"/>
      <c r="C788" s="17"/>
      <c r="D788" s="18"/>
      <c r="E788" s="6"/>
      <c r="F788" s="19"/>
      <c r="G788" s="13"/>
    </row>
    <row r="789" spans="1:7" x14ac:dyDescent="0.25">
      <c r="A789" s="15"/>
      <c r="B789" s="16"/>
      <c r="C789" s="17"/>
      <c r="D789" s="18"/>
      <c r="E789" s="6"/>
      <c r="F789" s="19"/>
      <c r="G789" s="13"/>
    </row>
    <row r="790" spans="1:7" x14ac:dyDescent="0.25">
      <c r="A790" s="15"/>
      <c r="B790" s="16"/>
      <c r="C790" s="17"/>
      <c r="D790" s="18"/>
      <c r="E790" s="6"/>
      <c r="F790" s="19"/>
      <c r="G790" s="13"/>
    </row>
    <row r="791" spans="1:7" x14ac:dyDescent="0.25">
      <c r="A791" s="15"/>
      <c r="B791" s="16"/>
      <c r="C791" s="17"/>
      <c r="D791" s="18"/>
      <c r="E791" s="6"/>
      <c r="F791" s="19"/>
      <c r="G791" s="13"/>
    </row>
    <row r="792" spans="1:7" x14ac:dyDescent="0.25">
      <c r="A792" s="15"/>
      <c r="B792" s="16"/>
      <c r="C792" s="17"/>
      <c r="D792" s="18"/>
      <c r="E792" s="6"/>
      <c r="F792" s="19"/>
      <c r="G792" s="13"/>
    </row>
    <row r="793" spans="1:7" x14ac:dyDescent="0.25">
      <c r="A793" s="15"/>
      <c r="B793" s="16"/>
      <c r="C793" s="17"/>
      <c r="D793" s="18"/>
      <c r="E793" s="6"/>
      <c r="F793" s="19"/>
      <c r="G793" s="13"/>
    </row>
    <row r="794" spans="1:7" x14ac:dyDescent="0.25">
      <c r="A794" s="15"/>
      <c r="B794" s="16"/>
      <c r="C794" s="17"/>
      <c r="D794" s="18"/>
      <c r="E794" s="6"/>
      <c r="F794" s="19"/>
      <c r="G794" s="13"/>
    </row>
    <row r="795" spans="1:7" x14ac:dyDescent="0.25">
      <c r="A795" s="15"/>
      <c r="B795" s="16"/>
      <c r="C795" s="17"/>
      <c r="D795" s="18"/>
      <c r="E795" s="6"/>
      <c r="F795" s="19"/>
      <c r="G795" s="13"/>
    </row>
    <row r="796" spans="1:7" x14ac:dyDescent="0.25">
      <c r="A796" s="15"/>
      <c r="B796" s="16"/>
      <c r="C796" s="17"/>
      <c r="D796" s="18"/>
      <c r="E796" s="6"/>
      <c r="F796" s="19"/>
      <c r="G796" s="13"/>
    </row>
    <row r="797" spans="1:7" x14ac:dyDescent="0.25">
      <c r="A797" s="15"/>
      <c r="B797" s="16"/>
      <c r="C797" s="17"/>
      <c r="D797" s="18"/>
      <c r="E797" s="6"/>
      <c r="F797" s="19"/>
      <c r="G797" s="13"/>
    </row>
    <row r="798" spans="1:7" x14ac:dyDescent="0.25">
      <c r="A798" s="15"/>
      <c r="B798" s="16"/>
      <c r="C798" s="17"/>
      <c r="D798" s="18"/>
      <c r="E798" s="6"/>
      <c r="F798" s="19"/>
      <c r="G798" s="13"/>
    </row>
    <row r="799" spans="1:7" x14ac:dyDescent="0.25">
      <c r="A799" s="15"/>
      <c r="B799" s="16"/>
      <c r="C799" s="17"/>
      <c r="D799" s="18"/>
      <c r="E799" s="6"/>
      <c r="F799" s="19"/>
      <c r="G799" s="13"/>
    </row>
    <row r="800" spans="1:7" x14ac:dyDescent="0.25">
      <c r="A800" s="15"/>
      <c r="B800" s="16"/>
      <c r="C800" s="17"/>
      <c r="D800" s="18"/>
      <c r="E800" s="6"/>
      <c r="F800" s="19"/>
      <c r="G800" s="13"/>
    </row>
    <row r="801" spans="1:7" x14ac:dyDescent="0.25">
      <c r="A801" s="15"/>
      <c r="B801" s="16"/>
      <c r="C801" s="17"/>
      <c r="D801" s="18"/>
      <c r="E801" s="6"/>
      <c r="F801" s="19"/>
      <c r="G801" s="13"/>
    </row>
    <row r="802" spans="1:7" x14ac:dyDescent="0.25">
      <c r="A802" s="15"/>
      <c r="B802" s="16"/>
      <c r="C802" s="17"/>
      <c r="D802" s="18"/>
      <c r="E802" s="6"/>
      <c r="F802" s="19"/>
      <c r="G802" s="13"/>
    </row>
    <row r="803" spans="1:7" x14ac:dyDescent="0.25">
      <c r="A803" s="15"/>
      <c r="B803" s="16"/>
      <c r="C803" s="17"/>
      <c r="D803" s="18"/>
      <c r="E803" s="6"/>
      <c r="F803" s="19"/>
      <c r="G803" s="13"/>
    </row>
    <row r="804" spans="1:7" x14ac:dyDescent="0.25">
      <c r="A804" s="15"/>
      <c r="B804" s="16"/>
      <c r="C804" s="17"/>
      <c r="D804" s="18"/>
      <c r="E804" s="6"/>
      <c r="F804" s="19"/>
      <c r="G804" s="13"/>
    </row>
    <row r="805" spans="1:7" x14ac:dyDescent="0.25">
      <c r="A805" s="15"/>
      <c r="B805" s="16"/>
      <c r="C805" s="17"/>
      <c r="D805" s="18"/>
      <c r="E805" s="6"/>
      <c r="F805" s="19"/>
      <c r="G805" s="13"/>
    </row>
    <row r="806" spans="1:7" x14ac:dyDescent="0.25">
      <c r="A806" s="15"/>
      <c r="B806" s="16"/>
      <c r="C806" s="17"/>
      <c r="D806" s="18"/>
      <c r="E806" s="6"/>
      <c r="F806" s="19"/>
      <c r="G806" s="13"/>
    </row>
    <row r="807" spans="1:7" x14ac:dyDescent="0.25">
      <c r="A807" s="15"/>
      <c r="B807" s="16"/>
      <c r="C807" s="17"/>
      <c r="D807" s="18"/>
      <c r="E807" s="6"/>
      <c r="F807" s="19"/>
      <c r="G807" s="13"/>
    </row>
    <row r="808" spans="1:7" x14ac:dyDescent="0.25">
      <c r="A808" s="15"/>
      <c r="B808" s="16"/>
      <c r="C808" s="17"/>
      <c r="D808" s="18"/>
      <c r="E808" s="6"/>
      <c r="F808" s="19"/>
      <c r="G808" s="13"/>
    </row>
    <row r="809" spans="1:7" x14ac:dyDescent="0.25">
      <c r="A809" s="15"/>
      <c r="B809" s="16"/>
      <c r="C809" s="17"/>
      <c r="D809" s="18"/>
      <c r="E809" s="6"/>
      <c r="F809" s="19"/>
      <c r="G809" s="13"/>
    </row>
    <row r="810" spans="1:7" x14ac:dyDescent="0.25">
      <c r="A810" s="15"/>
      <c r="B810" s="16"/>
      <c r="C810" s="17"/>
      <c r="D810" s="18"/>
      <c r="E810" s="6"/>
      <c r="F810" s="19"/>
      <c r="G810" s="13"/>
    </row>
    <row r="811" spans="1:7" x14ac:dyDescent="0.25">
      <c r="A811" s="15"/>
      <c r="B811" s="16"/>
      <c r="C811" s="17"/>
      <c r="D811" s="18"/>
      <c r="E811" s="6"/>
      <c r="F811" s="19"/>
      <c r="G811" s="13"/>
    </row>
    <row r="812" spans="1:7" x14ac:dyDescent="0.25">
      <c r="A812" s="15"/>
      <c r="B812" s="16"/>
      <c r="C812" s="17"/>
      <c r="D812" s="18"/>
      <c r="E812" s="6"/>
      <c r="F812" s="19"/>
      <c r="G812" s="13"/>
    </row>
    <row r="813" spans="1:7" x14ac:dyDescent="0.25">
      <c r="A813" s="15"/>
      <c r="B813" s="16"/>
      <c r="C813" s="17"/>
      <c r="D813" s="18"/>
      <c r="E813" s="6"/>
      <c r="F813" s="19"/>
      <c r="G813" s="13"/>
    </row>
    <row r="814" spans="1:7" x14ac:dyDescent="0.25">
      <c r="A814" s="15"/>
      <c r="B814" s="16"/>
      <c r="C814" s="17"/>
      <c r="D814" s="18"/>
      <c r="E814" s="6"/>
      <c r="F814" s="19"/>
      <c r="G814" s="13"/>
    </row>
    <row r="815" spans="1:7" x14ac:dyDescent="0.25">
      <c r="A815" s="15"/>
      <c r="B815" s="16"/>
      <c r="C815" s="17"/>
      <c r="D815" s="18"/>
      <c r="E815" s="6"/>
      <c r="F815" s="19"/>
      <c r="G815" s="13"/>
    </row>
    <row r="816" spans="1:7" x14ac:dyDescent="0.25">
      <c r="A816" s="15"/>
      <c r="B816" s="16"/>
      <c r="C816" s="17"/>
      <c r="D816" s="18"/>
      <c r="E816" s="6"/>
      <c r="F816" s="19"/>
      <c r="G816" s="13"/>
    </row>
    <row r="817" spans="1:7" x14ac:dyDescent="0.25">
      <c r="A817" s="15"/>
      <c r="B817" s="16"/>
      <c r="C817" s="17"/>
      <c r="D817" s="18"/>
      <c r="E817" s="6"/>
      <c r="F817" s="19"/>
      <c r="G817" s="13"/>
    </row>
    <row r="818" spans="1:7" x14ac:dyDescent="0.25">
      <c r="A818" s="15"/>
      <c r="B818" s="16"/>
      <c r="C818" s="17"/>
      <c r="D818" s="18"/>
      <c r="E818" s="6"/>
      <c r="F818" s="19"/>
      <c r="G818" s="13"/>
    </row>
    <row r="819" spans="1:7" x14ac:dyDescent="0.25">
      <c r="A819" s="15"/>
      <c r="B819" s="16"/>
      <c r="C819" s="17"/>
      <c r="D819" s="18"/>
      <c r="E819" s="6"/>
      <c r="F819" s="19"/>
      <c r="G819" s="13"/>
    </row>
    <row r="820" spans="1:7" x14ac:dyDescent="0.25">
      <c r="A820" s="15"/>
      <c r="B820" s="16"/>
      <c r="C820" s="17"/>
      <c r="D820" s="18"/>
      <c r="E820" s="6"/>
      <c r="F820" s="19"/>
      <c r="G820" s="13"/>
    </row>
    <row r="821" spans="1:7" x14ac:dyDescent="0.25">
      <c r="A821" s="15"/>
      <c r="B821" s="16"/>
      <c r="C821" s="17"/>
      <c r="D821" s="18"/>
      <c r="E821" s="6"/>
      <c r="F821" s="19"/>
      <c r="G821" s="5"/>
    </row>
    <row r="822" spans="1:7" x14ac:dyDescent="0.25">
      <c r="A822" s="15"/>
      <c r="B822" s="16"/>
      <c r="C822" s="17"/>
      <c r="D822" s="18"/>
      <c r="E822" s="6"/>
      <c r="F822" s="19"/>
      <c r="G822" s="5"/>
    </row>
    <row r="823" spans="1:7" x14ac:dyDescent="0.25">
      <c r="A823" s="15"/>
      <c r="B823" s="16"/>
      <c r="C823" s="17"/>
      <c r="D823" s="18"/>
      <c r="E823" s="6"/>
      <c r="F823" s="19"/>
      <c r="G823" s="5"/>
    </row>
    <row r="824" spans="1:7" x14ac:dyDescent="0.25">
      <c r="A824" s="15"/>
      <c r="B824" s="16"/>
      <c r="C824" s="17"/>
      <c r="D824" s="18"/>
      <c r="E824" s="6"/>
      <c r="F824" s="19"/>
      <c r="G824" s="5"/>
    </row>
    <row r="825" spans="1:7" x14ac:dyDescent="0.25">
      <c r="A825" s="15"/>
      <c r="B825" s="16"/>
      <c r="C825" s="17"/>
      <c r="D825" s="18"/>
      <c r="E825" s="6"/>
      <c r="F825" s="19"/>
      <c r="G825" s="5"/>
    </row>
    <row r="826" spans="1:7" x14ac:dyDescent="0.25">
      <c r="A826" s="15"/>
      <c r="B826" s="16"/>
      <c r="C826" s="17"/>
      <c r="D826" s="18"/>
      <c r="E826" s="6"/>
      <c r="F826" s="19"/>
      <c r="G826" s="5"/>
    </row>
    <row r="827" spans="1:7" x14ac:dyDescent="0.25">
      <c r="A827" s="15"/>
      <c r="B827" s="16"/>
      <c r="C827" s="17"/>
      <c r="D827" s="18"/>
      <c r="E827" s="6"/>
      <c r="F827" s="19"/>
      <c r="G827" s="5"/>
    </row>
    <row r="828" spans="1:7" x14ac:dyDescent="0.25">
      <c r="A828" s="15"/>
      <c r="B828" s="16"/>
      <c r="C828" s="17"/>
      <c r="D828" s="18"/>
      <c r="E828" s="6"/>
      <c r="F828" s="19"/>
      <c r="G828" s="5"/>
    </row>
    <row r="829" spans="1:7" x14ac:dyDescent="0.25">
      <c r="A829" s="15"/>
      <c r="B829" s="16"/>
      <c r="C829" s="17"/>
      <c r="D829" s="18"/>
      <c r="E829" s="6"/>
      <c r="F829" s="19"/>
      <c r="G829" s="5"/>
    </row>
    <row r="830" spans="1:7" x14ac:dyDescent="0.25">
      <c r="A830" s="15"/>
      <c r="B830" s="16"/>
      <c r="C830" s="17"/>
      <c r="D830" s="18"/>
      <c r="E830" s="6"/>
      <c r="F830" s="19"/>
      <c r="G830" s="5"/>
    </row>
    <row r="831" spans="1:7" x14ac:dyDescent="0.25">
      <c r="A831" s="15"/>
      <c r="B831" s="16"/>
      <c r="C831" s="17"/>
      <c r="D831" s="18"/>
      <c r="E831" s="6"/>
      <c r="F831" s="19"/>
      <c r="G831" s="5"/>
    </row>
    <row r="832" spans="1:7" x14ac:dyDescent="0.25">
      <c r="A832" s="15"/>
      <c r="B832" s="16"/>
      <c r="C832" s="17"/>
      <c r="D832" s="18"/>
      <c r="E832" s="6"/>
      <c r="F832" s="19"/>
      <c r="G832" s="5"/>
    </row>
    <row r="833" spans="1:7" x14ac:dyDescent="0.25">
      <c r="A833" s="15"/>
      <c r="B833" s="16"/>
      <c r="C833" s="17"/>
      <c r="D833" s="18"/>
      <c r="E833" s="6"/>
      <c r="F833" s="19"/>
      <c r="G833" s="5"/>
    </row>
    <row r="834" spans="1:7" x14ac:dyDescent="0.25">
      <c r="A834" s="15"/>
      <c r="B834" s="16"/>
      <c r="C834" s="17"/>
      <c r="D834" s="18"/>
      <c r="E834" s="6"/>
      <c r="F834" s="19"/>
      <c r="G834" s="5"/>
    </row>
    <row r="835" spans="1:7" x14ac:dyDescent="0.25">
      <c r="A835" s="15"/>
      <c r="B835" s="16"/>
      <c r="C835" s="17"/>
      <c r="D835" s="18"/>
      <c r="E835" s="6"/>
      <c r="F835" s="19"/>
      <c r="G835" s="5"/>
    </row>
    <row r="836" spans="1:7" x14ac:dyDescent="0.25">
      <c r="A836" s="15"/>
      <c r="B836" s="16"/>
      <c r="C836" s="17"/>
      <c r="D836" s="18"/>
      <c r="E836" s="6"/>
      <c r="F836" s="19"/>
      <c r="G836" s="5"/>
    </row>
    <row r="837" spans="1:7" x14ac:dyDescent="0.25">
      <c r="A837" s="15"/>
      <c r="B837" s="16"/>
      <c r="C837" s="17"/>
      <c r="D837" s="18"/>
      <c r="E837" s="6"/>
      <c r="F837" s="19"/>
      <c r="G837" s="5"/>
    </row>
    <row r="838" spans="1:7" x14ac:dyDescent="0.25">
      <c r="A838" s="15"/>
      <c r="B838" s="16"/>
      <c r="C838" s="17"/>
      <c r="D838" s="18"/>
      <c r="E838" s="6"/>
      <c r="F838" s="19"/>
      <c r="G838" s="5"/>
    </row>
    <row r="839" spans="1:7" x14ac:dyDescent="0.25">
      <c r="A839" s="15"/>
      <c r="B839" s="16"/>
      <c r="C839" s="17"/>
      <c r="D839" s="18"/>
      <c r="E839" s="6"/>
      <c r="F839" s="19"/>
      <c r="G839" s="5"/>
    </row>
    <row r="840" spans="1:7" x14ac:dyDescent="0.25">
      <c r="A840" s="15"/>
      <c r="B840" s="16"/>
      <c r="C840" s="17"/>
      <c r="D840" s="18"/>
      <c r="E840" s="6"/>
      <c r="F840" s="19"/>
      <c r="G840" s="5"/>
    </row>
    <row r="841" spans="1:7" x14ac:dyDescent="0.25">
      <c r="A841" s="15"/>
      <c r="B841" s="16"/>
      <c r="C841" s="17"/>
      <c r="D841" s="18"/>
      <c r="E841" s="6"/>
      <c r="F841" s="19"/>
      <c r="G841" s="5"/>
    </row>
    <row r="842" spans="1:7" x14ac:dyDescent="0.25">
      <c r="A842" s="15"/>
      <c r="B842" s="16"/>
      <c r="C842" s="17"/>
      <c r="D842" s="18"/>
      <c r="E842" s="6"/>
      <c r="F842" s="19"/>
      <c r="G842" s="5"/>
    </row>
    <row r="843" spans="1:7" x14ac:dyDescent="0.25">
      <c r="A843" s="15"/>
      <c r="B843" s="16"/>
      <c r="C843" s="17"/>
      <c r="D843" s="18"/>
      <c r="E843" s="6"/>
      <c r="F843" s="19"/>
      <c r="G843" s="5"/>
    </row>
    <row r="844" spans="1:7" x14ac:dyDescent="0.25">
      <c r="A844" s="15"/>
      <c r="B844" s="16"/>
      <c r="C844" s="17"/>
      <c r="D844" s="18"/>
      <c r="E844" s="6"/>
      <c r="F844" s="19"/>
      <c r="G844" s="5"/>
    </row>
    <row r="845" spans="1:7" x14ac:dyDescent="0.25">
      <c r="A845" s="15"/>
      <c r="B845" s="16"/>
      <c r="C845" s="17"/>
      <c r="D845" s="18"/>
      <c r="E845" s="6"/>
      <c r="F845" s="19"/>
      <c r="G845" s="5"/>
    </row>
    <row r="846" spans="1:7" x14ac:dyDescent="0.25">
      <c r="A846" s="15"/>
      <c r="B846" s="16"/>
      <c r="C846" s="17"/>
      <c r="D846" s="18"/>
      <c r="E846" s="6"/>
      <c r="F846" s="19"/>
      <c r="G846" s="5"/>
    </row>
    <row r="847" spans="1:7" x14ac:dyDescent="0.25">
      <c r="A847" s="15"/>
      <c r="B847" s="16"/>
      <c r="C847" s="17"/>
      <c r="D847" s="18"/>
      <c r="E847" s="6"/>
      <c r="F847" s="19"/>
      <c r="G847" s="5"/>
    </row>
    <row r="848" spans="1:7" x14ac:dyDescent="0.25">
      <c r="A848" s="15"/>
      <c r="B848" s="16"/>
      <c r="C848" s="17"/>
      <c r="D848" s="18"/>
      <c r="E848" s="6"/>
      <c r="F848" s="19"/>
      <c r="G848" s="5"/>
    </row>
    <row r="849" spans="1:7" x14ac:dyDescent="0.25">
      <c r="A849" s="15"/>
      <c r="B849" s="16"/>
      <c r="C849" s="17"/>
      <c r="D849" s="18"/>
      <c r="E849" s="6"/>
      <c r="F849" s="19"/>
      <c r="G849" s="5"/>
    </row>
    <row r="850" spans="1:7" x14ac:dyDescent="0.25">
      <c r="A850" s="15"/>
      <c r="B850" s="16"/>
      <c r="C850" s="17"/>
      <c r="D850" s="18"/>
      <c r="E850" s="6"/>
      <c r="F850" s="19"/>
      <c r="G850" s="5"/>
    </row>
    <row r="851" spans="1:7" x14ac:dyDescent="0.25">
      <c r="A851" s="15"/>
      <c r="B851" s="16"/>
      <c r="C851" s="17"/>
      <c r="D851" s="18"/>
      <c r="E851" s="6"/>
      <c r="F851" s="19"/>
      <c r="G851" s="5"/>
    </row>
    <row r="852" spans="1:7" x14ac:dyDescent="0.25">
      <c r="A852" s="15"/>
      <c r="B852" s="16"/>
      <c r="C852" s="17"/>
      <c r="D852" s="18"/>
      <c r="E852" s="6"/>
      <c r="F852" s="19"/>
      <c r="G852" s="5"/>
    </row>
    <row r="853" spans="1:7" x14ac:dyDescent="0.25">
      <c r="A853" s="15"/>
      <c r="B853" s="16"/>
      <c r="C853" s="17"/>
      <c r="D853" s="18"/>
      <c r="E853" s="6"/>
      <c r="F853" s="19"/>
      <c r="G853" s="5"/>
    </row>
    <row r="854" spans="1:7" x14ac:dyDescent="0.25">
      <c r="A854" s="15"/>
      <c r="B854" s="16"/>
      <c r="C854" s="17"/>
      <c r="D854" s="18"/>
      <c r="E854" s="6"/>
      <c r="F854" s="19"/>
      <c r="G854" s="5"/>
    </row>
    <row r="855" spans="1:7" x14ac:dyDescent="0.25">
      <c r="A855" s="15"/>
      <c r="B855" s="16"/>
      <c r="C855" s="17"/>
      <c r="D855" s="18"/>
      <c r="E855" s="6"/>
      <c r="F855" s="19"/>
      <c r="G855" s="5"/>
    </row>
    <row r="856" spans="1:7" x14ac:dyDescent="0.25">
      <c r="A856" s="15"/>
      <c r="B856" s="16"/>
      <c r="C856" s="17"/>
      <c r="D856" s="18"/>
      <c r="E856" s="6"/>
      <c r="F856" s="19"/>
      <c r="G856" s="5"/>
    </row>
    <row r="857" spans="1:7" x14ac:dyDescent="0.25">
      <c r="A857" s="15"/>
      <c r="B857" s="16"/>
      <c r="C857" s="17"/>
      <c r="D857" s="18"/>
      <c r="E857" s="6"/>
      <c r="F857" s="19"/>
      <c r="G857" s="5"/>
    </row>
    <row r="858" spans="1:7" x14ac:dyDescent="0.25">
      <c r="A858" s="15"/>
      <c r="B858" s="16"/>
      <c r="C858" s="17"/>
      <c r="D858" s="18"/>
      <c r="E858" s="6"/>
      <c r="F858" s="19"/>
      <c r="G858" s="5"/>
    </row>
    <row r="859" spans="1:7" x14ac:dyDescent="0.25">
      <c r="A859" s="15"/>
      <c r="B859" s="16"/>
      <c r="C859" s="17"/>
      <c r="D859" s="18"/>
      <c r="E859" s="6"/>
      <c r="F859" s="19"/>
      <c r="G859" s="5"/>
    </row>
    <row r="860" spans="1:7" x14ac:dyDescent="0.25">
      <c r="A860" s="15"/>
      <c r="B860" s="16"/>
      <c r="C860" s="17"/>
      <c r="D860" s="18"/>
      <c r="E860" s="6"/>
      <c r="F860" s="19"/>
      <c r="G860" s="5"/>
    </row>
    <row r="861" spans="1:7" x14ac:dyDescent="0.25">
      <c r="A861" s="15"/>
      <c r="B861" s="16"/>
      <c r="C861" s="17"/>
      <c r="D861" s="18"/>
      <c r="E861" s="6"/>
      <c r="F861" s="19"/>
      <c r="G861" s="5"/>
    </row>
    <row r="862" spans="1:7" x14ac:dyDescent="0.25">
      <c r="A862" s="15"/>
      <c r="B862" s="16"/>
      <c r="C862" s="17"/>
      <c r="D862" s="18"/>
      <c r="E862" s="6"/>
      <c r="F862" s="19"/>
      <c r="G862" s="5"/>
    </row>
    <row r="863" spans="1:7" x14ac:dyDescent="0.25">
      <c r="A863" s="15"/>
      <c r="B863" s="16"/>
      <c r="C863" s="17"/>
      <c r="D863" s="18"/>
      <c r="E863" s="6"/>
      <c r="F863" s="19"/>
      <c r="G863" s="5"/>
    </row>
    <row r="864" spans="1:7" x14ac:dyDescent="0.25">
      <c r="A864" s="15"/>
      <c r="B864" s="16"/>
      <c r="C864" s="17"/>
      <c r="D864" s="18"/>
      <c r="E864" s="6"/>
      <c r="F864" s="19"/>
      <c r="G864" s="5"/>
    </row>
    <row r="865" spans="1:7" x14ac:dyDescent="0.25">
      <c r="A865" s="15"/>
      <c r="B865" s="16"/>
      <c r="C865" s="17"/>
      <c r="D865" s="18"/>
      <c r="E865" s="6"/>
      <c r="F865" s="19"/>
      <c r="G865" s="5"/>
    </row>
    <row r="866" spans="1:7" x14ac:dyDescent="0.25">
      <c r="A866" s="15"/>
      <c r="B866" s="16"/>
      <c r="C866" s="17"/>
      <c r="D866" s="18"/>
      <c r="E866" s="6"/>
      <c r="F866" s="19"/>
      <c r="G866" s="5"/>
    </row>
    <row r="867" spans="1:7" x14ac:dyDescent="0.25">
      <c r="A867" s="15"/>
      <c r="B867" s="16"/>
      <c r="C867" s="17"/>
      <c r="D867" s="18"/>
      <c r="E867" s="6"/>
      <c r="F867" s="19"/>
      <c r="G867" s="5"/>
    </row>
    <row r="868" spans="1:7" x14ac:dyDescent="0.25">
      <c r="A868" s="15"/>
      <c r="B868" s="16"/>
      <c r="C868" s="17"/>
      <c r="D868" s="18"/>
      <c r="E868" s="6"/>
      <c r="F868" s="19"/>
      <c r="G868" s="5"/>
    </row>
    <row r="869" spans="1:7" x14ac:dyDescent="0.25">
      <c r="A869" s="15"/>
      <c r="B869" s="16"/>
      <c r="C869" s="17"/>
      <c r="D869" s="18"/>
      <c r="E869" s="6"/>
      <c r="F869" s="19"/>
      <c r="G869" s="5"/>
    </row>
    <row r="870" spans="1:7" x14ac:dyDescent="0.25">
      <c r="A870" s="15"/>
      <c r="B870" s="16"/>
      <c r="C870" s="17"/>
      <c r="D870" s="18"/>
      <c r="E870" s="6"/>
      <c r="F870" s="19"/>
      <c r="G870" s="5"/>
    </row>
    <row r="871" spans="1:7" x14ac:dyDescent="0.25">
      <c r="A871" s="15"/>
      <c r="B871" s="16"/>
      <c r="C871" s="17"/>
      <c r="D871" s="18"/>
      <c r="E871" s="6"/>
      <c r="F871" s="19"/>
      <c r="G871" s="5"/>
    </row>
    <row r="872" spans="1:7" x14ac:dyDescent="0.25">
      <c r="A872" s="15"/>
      <c r="B872" s="16"/>
      <c r="C872" s="17"/>
      <c r="D872" s="18"/>
      <c r="E872" s="6"/>
      <c r="F872" s="19"/>
      <c r="G872" s="5"/>
    </row>
    <row r="873" spans="1:7" x14ac:dyDescent="0.25">
      <c r="A873" s="15"/>
      <c r="B873" s="16"/>
      <c r="C873" s="17"/>
      <c r="D873" s="18"/>
      <c r="E873" s="6"/>
      <c r="F873" s="19"/>
      <c r="G873" s="5"/>
    </row>
    <row r="874" spans="1:7" x14ac:dyDescent="0.25">
      <c r="A874" s="15"/>
      <c r="B874" s="16"/>
      <c r="C874" s="17"/>
      <c r="D874" s="18"/>
      <c r="E874" s="6"/>
      <c r="F874" s="19"/>
      <c r="G874" s="5"/>
    </row>
    <row r="875" spans="1:7" x14ac:dyDescent="0.25">
      <c r="A875" s="15"/>
      <c r="B875" s="16"/>
      <c r="C875" s="17"/>
      <c r="D875" s="18"/>
      <c r="E875" s="6"/>
      <c r="F875" s="19"/>
      <c r="G875" s="5"/>
    </row>
    <row r="876" spans="1:7" x14ac:dyDescent="0.25">
      <c r="A876" s="15"/>
      <c r="B876" s="16"/>
      <c r="C876" s="17"/>
      <c r="D876" s="18"/>
      <c r="E876" s="6"/>
      <c r="F876" s="19"/>
      <c r="G876" s="5"/>
    </row>
    <row r="877" spans="1:7" x14ac:dyDescent="0.25">
      <c r="A877" s="15"/>
      <c r="B877" s="16"/>
      <c r="C877" s="17"/>
      <c r="D877" s="18"/>
      <c r="E877" s="6"/>
      <c r="F877" s="19"/>
      <c r="G877" s="5"/>
    </row>
    <row r="878" spans="1:7" x14ac:dyDescent="0.25">
      <c r="A878" s="15"/>
      <c r="B878" s="16"/>
      <c r="C878" s="17"/>
      <c r="D878" s="18"/>
      <c r="E878" s="6"/>
      <c r="F878" s="19"/>
      <c r="G878" s="5"/>
    </row>
    <row r="879" spans="1:7" x14ac:dyDescent="0.25">
      <c r="A879" s="15"/>
      <c r="B879" s="16"/>
      <c r="C879" s="17"/>
      <c r="D879" s="18"/>
      <c r="E879" s="6"/>
      <c r="F879" s="19"/>
      <c r="G879" s="5"/>
    </row>
    <row r="880" spans="1:7" x14ac:dyDescent="0.25">
      <c r="A880" s="15"/>
      <c r="B880" s="16"/>
      <c r="C880" s="17"/>
      <c r="D880" s="18"/>
      <c r="E880" s="6"/>
      <c r="F880" s="19"/>
      <c r="G880" s="5"/>
    </row>
    <row r="881" spans="1:7" x14ac:dyDescent="0.25">
      <c r="A881" s="15"/>
      <c r="B881" s="16"/>
      <c r="C881" s="17"/>
      <c r="D881" s="18"/>
      <c r="E881" s="6"/>
      <c r="F881" s="19"/>
      <c r="G881" s="5"/>
    </row>
    <row r="882" spans="1:7" x14ac:dyDescent="0.25">
      <c r="A882" s="15"/>
      <c r="B882" s="16"/>
      <c r="C882" s="17"/>
      <c r="D882" s="18"/>
      <c r="E882" s="6"/>
      <c r="F882" s="19"/>
      <c r="G882" s="5"/>
    </row>
    <row r="883" spans="1:7" x14ac:dyDescent="0.25">
      <c r="A883" s="15"/>
      <c r="B883" s="16"/>
      <c r="C883" s="17"/>
      <c r="D883" s="18"/>
      <c r="E883" s="6"/>
      <c r="F883" s="19"/>
      <c r="G883" s="5"/>
    </row>
    <row r="884" spans="1:7" x14ac:dyDescent="0.25">
      <c r="A884" s="15"/>
      <c r="B884" s="16"/>
      <c r="C884" s="17"/>
      <c r="D884" s="18"/>
      <c r="E884" s="6"/>
      <c r="F884" s="19"/>
      <c r="G884" s="5"/>
    </row>
    <row r="885" spans="1:7" x14ac:dyDescent="0.25">
      <c r="A885" s="15"/>
      <c r="B885" s="16"/>
      <c r="C885" s="17"/>
      <c r="D885" s="18"/>
      <c r="E885" s="6"/>
      <c r="F885" s="19"/>
      <c r="G885" s="5"/>
    </row>
    <row r="886" spans="1:7" x14ac:dyDescent="0.25">
      <c r="A886" s="15"/>
      <c r="B886" s="16"/>
      <c r="C886" s="17"/>
      <c r="D886" s="18"/>
      <c r="E886" s="6"/>
      <c r="F886" s="19"/>
      <c r="G886" s="5"/>
    </row>
    <row r="887" spans="1:7" x14ac:dyDescent="0.25">
      <c r="A887" s="15"/>
      <c r="B887" s="16"/>
      <c r="C887" s="17"/>
      <c r="D887" s="18"/>
      <c r="E887" s="6"/>
      <c r="F887" s="19"/>
      <c r="G887" s="5"/>
    </row>
    <row r="888" spans="1:7" x14ac:dyDescent="0.25">
      <c r="A888" s="15"/>
      <c r="B888" s="16"/>
      <c r="C888" s="17"/>
      <c r="D888" s="18"/>
      <c r="E888" s="6"/>
      <c r="F888" s="19"/>
      <c r="G888" s="5"/>
    </row>
    <row r="889" spans="1:7" x14ac:dyDescent="0.25">
      <c r="A889" s="15"/>
      <c r="B889" s="16"/>
      <c r="C889" s="17"/>
      <c r="D889" s="18"/>
      <c r="E889" s="6"/>
      <c r="F889" s="19"/>
      <c r="G889" s="5"/>
    </row>
    <row r="890" spans="1:7" x14ac:dyDescent="0.25">
      <c r="A890" s="15"/>
      <c r="B890" s="16"/>
      <c r="C890" s="17"/>
      <c r="D890" s="18"/>
      <c r="E890" s="6"/>
      <c r="F890" s="19"/>
      <c r="G890" s="5"/>
    </row>
    <row r="891" spans="1:7" x14ac:dyDescent="0.25">
      <c r="A891" s="15"/>
      <c r="B891" s="16"/>
      <c r="C891" s="17"/>
      <c r="D891" s="18"/>
      <c r="E891" s="6"/>
      <c r="F891" s="19"/>
      <c r="G891" s="5"/>
    </row>
    <row r="892" spans="1:7" x14ac:dyDescent="0.25">
      <c r="A892" s="15"/>
      <c r="B892" s="16"/>
      <c r="C892" s="17"/>
      <c r="D892" s="18"/>
      <c r="E892" s="6"/>
      <c r="F892" s="19"/>
      <c r="G892" s="5"/>
    </row>
    <row r="893" spans="1:7" x14ac:dyDescent="0.25">
      <c r="A893" s="15"/>
      <c r="B893" s="16"/>
      <c r="C893" s="17"/>
      <c r="D893" s="18"/>
      <c r="E893" s="6"/>
      <c r="F893" s="19"/>
      <c r="G893" s="5"/>
    </row>
    <row r="894" spans="1:7" x14ac:dyDescent="0.25">
      <c r="A894" s="15"/>
      <c r="B894" s="16"/>
      <c r="C894" s="17"/>
      <c r="D894" s="18"/>
      <c r="E894" s="6"/>
      <c r="F894" s="19"/>
      <c r="G894" s="5"/>
    </row>
    <row r="895" spans="1:7" x14ac:dyDescent="0.25">
      <c r="A895" s="15"/>
      <c r="B895" s="16"/>
      <c r="C895" s="17"/>
      <c r="D895" s="18"/>
      <c r="E895" s="6"/>
      <c r="F895" s="19"/>
      <c r="G895" s="5"/>
    </row>
    <row r="896" spans="1:7" x14ac:dyDescent="0.25">
      <c r="A896" s="15"/>
      <c r="B896" s="16"/>
      <c r="C896" s="17"/>
      <c r="D896" s="18"/>
      <c r="E896" s="6"/>
      <c r="F896" s="19"/>
      <c r="G896" s="5"/>
    </row>
    <row r="897" spans="1:7" x14ac:dyDescent="0.25">
      <c r="A897" s="15"/>
      <c r="B897" s="16"/>
      <c r="C897" s="17"/>
      <c r="D897" s="18"/>
      <c r="E897" s="6"/>
      <c r="F897" s="19"/>
      <c r="G897" s="5"/>
    </row>
    <row r="898" spans="1:7" x14ac:dyDescent="0.25">
      <c r="A898" s="15"/>
      <c r="B898" s="16"/>
      <c r="C898" s="17"/>
      <c r="D898" s="18"/>
      <c r="E898" s="6"/>
      <c r="F898" s="19"/>
      <c r="G898" s="5"/>
    </row>
    <row r="899" spans="1:7" x14ac:dyDescent="0.25">
      <c r="A899" s="15"/>
      <c r="B899" s="16"/>
      <c r="C899" s="17"/>
      <c r="D899" s="18"/>
      <c r="E899" s="6"/>
      <c r="F899" s="19"/>
      <c r="G899" s="5"/>
    </row>
    <row r="900" spans="1:7" x14ac:dyDescent="0.25">
      <c r="A900" s="15"/>
      <c r="B900" s="16"/>
      <c r="C900" s="17"/>
      <c r="D900" s="18"/>
      <c r="E900" s="6"/>
      <c r="F900" s="19"/>
      <c r="G900" s="5"/>
    </row>
    <row r="901" spans="1:7" x14ac:dyDescent="0.25">
      <c r="A901" s="15"/>
      <c r="B901" s="16"/>
      <c r="C901" s="17"/>
      <c r="D901" s="18"/>
      <c r="E901" s="6"/>
      <c r="F901" s="19"/>
      <c r="G901" s="5"/>
    </row>
    <row r="902" spans="1:7" x14ac:dyDescent="0.25">
      <c r="A902" s="15"/>
      <c r="B902" s="16"/>
      <c r="C902" s="17"/>
      <c r="D902" s="18"/>
      <c r="E902" s="6"/>
      <c r="F902" s="19"/>
      <c r="G902" s="5"/>
    </row>
    <row r="903" spans="1:7" x14ac:dyDescent="0.25">
      <c r="A903" s="15"/>
      <c r="B903" s="16"/>
      <c r="C903" s="17"/>
      <c r="D903" s="18"/>
      <c r="E903" s="6"/>
      <c r="F903" s="19"/>
      <c r="G903" s="5"/>
    </row>
    <row r="904" spans="1:7" x14ac:dyDescent="0.25">
      <c r="A904" s="15"/>
      <c r="B904" s="16"/>
      <c r="C904" s="17"/>
      <c r="D904" s="18"/>
      <c r="E904" s="6"/>
      <c r="F904" s="19"/>
      <c r="G904" s="5"/>
    </row>
    <row r="905" spans="1:7" x14ac:dyDescent="0.25">
      <c r="A905" s="15"/>
      <c r="B905" s="16"/>
      <c r="C905" s="17"/>
      <c r="D905" s="18"/>
      <c r="E905" s="6"/>
      <c r="F905" s="19"/>
      <c r="G905" s="5"/>
    </row>
    <row r="906" spans="1:7" x14ac:dyDescent="0.25">
      <c r="A906" s="15"/>
      <c r="B906" s="16"/>
      <c r="C906" s="17"/>
      <c r="D906" s="18"/>
      <c r="E906" s="6"/>
      <c r="F906" s="19"/>
      <c r="G906" s="5"/>
    </row>
    <row r="907" spans="1:7" x14ac:dyDescent="0.25">
      <c r="A907" s="15"/>
      <c r="B907" s="16"/>
      <c r="C907" s="17"/>
      <c r="D907" s="18"/>
      <c r="E907" s="6"/>
      <c r="F907" s="19"/>
      <c r="G907" s="5"/>
    </row>
    <row r="908" spans="1:7" x14ac:dyDescent="0.25">
      <c r="A908" s="15"/>
      <c r="B908" s="16"/>
      <c r="C908" s="17"/>
      <c r="D908" s="18"/>
      <c r="E908" s="6"/>
      <c r="F908" s="19"/>
      <c r="G908" s="5"/>
    </row>
    <row r="909" spans="1:7" x14ac:dyDescent="0.25">
      <c r="A909" s="15"/>
      <c r="B909" s="16"/>
      <c r="C909" s="17"/>
      <c r="D909" s="18"/>
      <c r="E909" s="6"/>
      <c r="F909" s="19"/>
      <c r="G909" s="5"/>
    </row>
    <row r="910" spans="1:7" x14ac:dyDescent="0.25">
      <c r="A910" s="15"/>
      <c r="B910" s="16"/>
      <c r="C910" s="17"/>
      <c r="D910" s="18"/>
      <c r="E910" s="6"/>
      <c r="F910" s="19"/>
      <c r="G910" s="5"/>
    </row>
    <row r="911" spans="1:7" x14ac:dyDescent="0.25">
      <c r="A911" s="15"/>
      <c r="B911" s="16"/>
      <c r="C911" s="17"/>
      <c r="D911" s="18"/>
      <c r="E911" s="6"/>
      <c r="F911" s="19"/>
      <c r="G911" s="5"/>
    </row>
    <row r="912" spans="1:7" x14ac:dyDescent="0.25">
      <c r="A912" s="15"/>
      <c r="B912" s="16"/>
      <c r="C912" s="17"/>
      <c r="D912" s="18"/>
      <c r="E912" s="6"/>
      <c r="F912" s="19"/>
      <c r="G912" s="5"/>
    </row>
    <row r="913" spans="1:7" x14ac:dyDescent="0.25">
      <c r="A913" s="15"/>
      <c r="B913" s="16"/>
      <c r="C913" s="17"/>
      <c r="D913" s="18"/>
      <c r="E913" s="6"/>
      <c r="F913" s="19"/>
      <c r="G913" s="5"/>
    </row>
    <row r="914" spans="1:7" x14ac:dyDescent="0.25">
      <c r="A914" s="15"/>
      <c r="B914" s="16"/>
      <c r="C914" s="17"/>
      <c r="D914" s="18"/>
      <c r="E914" s="6"/>
      <c r="F914" s="19"/>
      <c r="G914" s="5"/>
    </row>
    <row r="915" spans="1:7" x14ac:dyDescent="0.25">
      <c r="A915" s="15"/>
      <c r="B915" s="16"/>
      <c r="C915" s="17"/>
      <c r="D915" s="18"/>
      <c r="E915" s="6"/>
      <c r="F915" s="19"/>
      <c r="G915" s="5"/>
    </row>
    <row r="916" spans="1:7" x14ac:dyDescent="0.25">
      <c r="A916" s="15"/>
      <c r="B916" s="16"/>
      <c r="C916" s="17"/>
      <c r="D916" s="18"/>
      <c r="E916" s="6"/>
      <c r="F916" s="19"/>
      <c r="G916" s="5"/>
    </row>
    <row r="917" spans="1:7" x14ac:dyDescent="0.25">
      <c r="A917" s="15"/>
      <c r="B917" s="16"/>
      <c r="C917" s="17"/>
      <c r="D917" s="18"/>
      <c r="E917" s="6"/>
      <c r="F917" s="19"/>
      <c r="G917" s="5"/>
    </row>
    <row r="918" spans="1:7" x14ac:dyDescent="0.25">
      <c r="A918" s="15"/>
      <c r="B918" s="16"/>
      <c r="C918" s="17"/>
      <c r="D918" s="18"/>
      <c r="E918" s="6"/>
      <c r="F918" s="19"/>
      <c r="G918" s="5"/>
    </row>
    <row r="919" spans="1:7" x14ac:dyDescent="0.25">
      <c r="A919" s="15"/>
      <c r="B919" s="16"/>
      <c r="C919" s="17"/>
      <c r="D919" s="18"/>
      <c r="E919" s="6"/>
      <c r="F919" s="19"/>
      <c r="G919" s="5"/>
    </row>
  </sheetData>
  <sheetProtection sheet="1" selectLockedCells="1"/>
  <mergeCells count="1">
    <mergeCell ref="A1:G1"/>
  </mergeCells>
  <conditionalFormatting sqref="B2:B33">
    <cfRule type="cellIs" dxfId="2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D46F6-A294-43FA-95DF-63DDA3C40EDD}">
  <dimension ref="A1:L919"/>
  <sheetViews>
    <sheetView showGridLines="0" zoomScale="85" zoomScaleNormal="85" workbookViewId="0">
      <selection activeCell="A3" sqref="A3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24" t="s">
        <v>12</v>
      </c>
      <c r="B1" s="25"/>
      <c r="C1" s="25"/>
      <c r="D1" s="25"/>
      <c r="E1" s="25"/>
      <c r="F1" s="25"/>
      <c r="G1" s="26"/>
      <c r="H1" s="2" t="s">
        <v>0</v>
      </c>
      <c r="I1" s="3" t="str">
        <f>J52</f>
        <v>Gui Figueiredo</v>
      </c>
      <c r="J1" s="3" t="str">
        <f>K52</f>
        <v>Alexandre Melillo</v>
      </c>
      <c r="K1" s="3" t="str">
        <f>L52</f>
        <v>Marcelo Campos</v>
      </c>
    </row>
    <row r="2" spans="1:11" x14ac:dyDescent="0.25">
      <c r="A2" s="1">
        <v>1</v>
      </c>
      <c r="B2" s="4" t="s">
        <v>13</v>
      </c>
      <c r="C2" s="5"/>
      <c r="D2" s="5"/>
      <c r="E2" s="5"/>
      <c r="F2" s="5"/>
      <c r="G2" s="5"/>
      <c r="H2" s="2" t="s">
        <v>8</v>
      </c>
      <c r="I2" s="6">
        <f ca="1">AVERAGE(J53:J97)</f>
        <v>8.0527725168350181E-4</v>
      </c>
      <c r="J2" s="6">
        <f ca="1">AVERAGE(K53:K97)</f>
        <v>8.1159985269360277E-4</v>
      </c>
      <c r="K2" s="6">
        <f ca="1">AVERAGE(L53:L97)</f>
        <v>8.1152830387205355E-4</v>
      </c>
    </row>
    <row r="3" spans="1:11" x14ac:dyDescent="0.25">
      <c r="A3" s="1">
        <v>2</v>
      </c>
      <c r="B3" s="7" t="s">
        <v>14</v>
      </c>
      <c r="C3" s="5"/>
      <c r="D3" s="5"/>
      <c r="E3" s="5"/>
      <c r="F3" s="5"/>
      <c r="G3" s="5"/>
      <c r="H3" s="2" t="s">
        <v>7</v>
      </c>
      <c r="I3" s="6">
        <f ca="1">LARGE(J53:J97,1)</f>
        <v>8.6407407407407407E-4</v>
      </c>
      <c r="J3" s="6">
        <f ca="1">LARGE(K53:K97,1)</f>
        <v>8.6818287037037029E-4</v>
      </c>
      <c r="K3" s="6">
        <f ca="1">LARGE(L53:L97,1)</f>
        <v>8.7339120370370359E-4</v>
      </c>
    </row>
    <row r="4" spans="1:11" x14ac:dyDescent="0.25">
      <c r="A4" s="1">
        <v>3</v>
      </c>
      <c r="B4" s="7" t="s">
        <v>15</v>
      </c>
      <c r="C4" s="5"/>
      <c r="D4" s="5"/>
      <c r="E4" s="5"/>
      <c r="F4" s="5"/>
      <c r="G4" s="5"/>
      <c r="H4" s="2" t="s">
        <v>6</v>
      </c>
      <c r="I4" s="6">
        <f ca="1">SMALL(J53:J97,1)</f>
        <v>7.9651620370370369E-4</v>
      </c>
      <c r="J4" s="6">
        <f ca="1">SMALL(K53:K97,1)</f>
        <v>8.0206018518518517E-4</v>
      </c>
      <c r="K4" s="6">
        <f ca="1">SMALL(L53:L97,1)</f>
        <v>8.0247685185185185E-4</v>
      </c>
    </row>
    <row r="5" spans="1:11" x14ac:dyDescent="0.25">
      <c r="A5" s="1"/>
      <c r="B5" s="7" t="s">
        <v>16</v>
      </c>
      <c r="C5" s="5"/>
      <c r="D5" s="5"/>
      <c r="E5" s="5"/>
      <c r="F5" s="5"/>
      <c r="G5" s="5"/>
      <c r="H5" s="8" t="s">
        <v>10</v>
      </c>
      <c r="I5" s="6">
        <f ca="1">_xlfn.STDEV.S(J53:J97)</f>
        <v>1.3500845970564869E-5</v>
      </c>
      <c r="J5" s="6">
        <f ca="1">_xlfn.STDEV.S(K53:K97)</f>
        <v>1.3309104861752606E-5</v>
      </c>
      <c r="K5" s="6">
        <f ca="1">_xlfn.STDEV.S(L53:L97)</f>
        <v>1.4709959514418173E-5</v>
      </c>
    </row>
    <row r="6" spans="1:11" x14ac:dyDescent="0.25">
      <c r="A6" s="1"/>
      <c r="B6" s="7" t="s">
        <v>17</v>
      </c>
      <c r="C6" s="5"/>
      <c r="D6" s="5"/>
      <c r="E6" s="5"/>
      <c r="F6" s="5"/>
      <c r="G6" s="5"/>
      <c r="H6" s="2" t="s">
        <v>9</v>
      </c>
      <c r="I6" s="6">
        <f ca="1">SUM(J53:J97,1)</f>
        <v>1.0177160995370371</v>
      </c>
      <c r="J6" s="6">
        <f ca="1">SUM(K53:K97,1)</f>
        <v>1.0178551967592593</v>
      </c>
      <c r="K6" s="6">
        <f ca="1">SUM(L53:L97,1)</f>
        <v>1.0178536226851851</v>
      </c>
    </row>
    <row r="7" spans="1:11" x14ac:dyDescent="0.25">
      <c r="A7" s="1"/>
      <c r="B7" s="7" t="s">
        <v>18</v>
      </c>
      <c r="C7" s="5"/>
      <c r="D7" s="5"/>
      <c r="E7" s="5"/>
      <c r="F7" s="5"/>
      <c r="G7" s="5"/>
      <c r="H7" s="5"/>
      <c r="I7" s="9"/>
      <c r="J7" s="9"/>
      <c r="K7" s="9"/>
    </row>
    <row r="8" spans="1:11" x14ac:dyDescent="0.25">
      <c r="A8" s="1"/>
      <c r="B8" s="7" t="s">
        <v>19</v>
      </c>
      <c r="C8" s="5"/>
      <c r="D8" s="5"/>
      <c r="E8" s="5"/>
      <c r="F8" s="5"/>
      <c r="G8" s="5"/>
      <c r="H8" s="5"/>
      <c r="I8" s="5"/>
      <c r="J8" s="5"/>
      <c r="K8" s="5"/>
    </row>
    <row r="9" spans="1:11" x14ac:dyDescent="0.25">
      <c r="A9" s="1"/>
      <c r="B9" s="7" t="s">
        <v>20</v>
      </c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1"/>
      <c r="B10" s="7" t="s">
        <v>21</v>
      </c>
      <c r="C10" s="5"/>
      <c r="D10" s="5"/>
      <c r="E10" s="5"/>
      <c r="F10" s="5"/>
      <c r="G10" s="5"/>
      <c r="H10" s="5"/>
      <c r="I10" s="5"/>
      <c r="J10" s="5"/>
      <c r="K10" s="5"/>
    </row>
    <row r="11" spans="1:11" x14ac:dyDescent="0.25">
      <c r="A11" s="1"/>
      <c r="B11" s="7" t="s">
        <v>22</v>
      </c>
      <c r="C11" s="5"/>
      <c r="D11" s="5"/>
      <c r="E11" s="5"/>
      <c r="F11" s="5"/>
      <c r="G11" s="5"/>
      <c r="H11" s="5"/>
      <c r="I11" s="5"/>
      <c r="J11" s="5"/>
      <c r="K11" s="5"/>
    </row>
    <row r="12" spans="1:11" x14ac:dyDescent="0.25">
      <c r="A12" s="1"/>
      <c r="B12" s="7" t="s">
        <v>23</v>
      </c>
      <c r="C12" s="5"/>
      <c r="D12" s="5"/>
      <c r="E12" s="5"/>
      <c r="F12" s="5"/>
      <c r="G12" s="5"/>
      <c r="H12" s="5"/>
      <c r="I12" s="5"/>
      <c r="J12" s="5"/>
      <c r="K12" s="9"/>
    </row>
    <row r="13" spans="1:11" x14ac:dyDescent="0.25">
      <c r="A13" s="1"/>
      <c r="B13" s="7" t="s">
        <v>24</v>
      </c>
      <c r="C13" s="5"/>
      <c r="D13" s="5"/>
      <c r="E13" s="5"/>
      <c r="F13" s="5"/>
      <c r="G13" s="5"/>
      <c r="I13" s="5"/>
      <c r="J13" s="5"/>
      <c r="K13" s="10">
        <f ca="1">SMALL(I4:K4,1)-L13</f>
        <v>7.9651620370370369E-4</v>
      </c>
    </row>
    <row r="14" spans="1:11" x14ac:dyDescent="0.25">
      <c r="A14" s="1"/>
      <c r="B14" s="7" t="s">
        <v>25</v>
      </c>
      <c r="C14" s="5"/>
      <c r="D14" s="5"/>
      <c r="E14" s="5"/>
      <c r="F14" s="5"/>
      <c r="G14" s="5"/>
      <c r="I14" s="5"/>
      <c r="J14" s="5"/>
      <c r="K14" s="10">
        <f ca="1">LARGE(I3:K3,1)+L13</f>
        <v>8.7339120370370359E-4</v>
      </c>
    </row>
    <row r="15" spans="1:11" x14ac:dyDescent="0.25">
      <c r="A15" s="1"/>
      <c r="B15" s="7" t="s">
        <v>26</v>
      </c>
      <c r="C15" s="5"/>
      <c r="D15" s="5"/>
      <c r="E15" s="5"/>
      <c r="F15" s="5"/>
      <c r="G15" s="5"/>
      <c r="I15" s="5"/>
      <c r="J15" s="5"/>
      <c r="K15" s="9"/>
    </row>
    <row r="16" spans="1:11" x14ac:dyDescent="0.25">
      <c r="A16" s="1"/>
      <c r="B16" s="7" t="s">
        <v>27</v>
      </c>
      <c r="C16" s="5"/>
      <c r="D16" s="5"/>
      <c r="E16" s="5"/>
      <c r="F16" s="5"/>
      <c r="G16" s="5"/>
      <c r="I16" s="5"/>
      <c r="K16" s="5"/>
    </row>
    <row r="17" spans="1:11" x14ac:dyDescent="0.25">
      <c r="A17" s="1"/>
      <c r="B17" s="7" t="s">
        <v>28</v>
      </c>
      <c r="C17" s="5"/>
      <c r="D17" s="5"/>
      <c r="E17" s="5"/>
      <c r="F17" s="5"/>
      <c r="G17" s="5"/>
      <c r="I17" s="5"/>
      <c r="K17" s="5"/>
    </row>
    <row r="18" spans="1:11" x14ac:dyDescent="0.25">
      <c r="A18" s="1"/>
      <c r="B18" s="7" t="s">
        <v>29</v>
      </c>
      <c r="C18" s="5"/>
      <c r="D18" s="5"/>
      <c r="E18" s="5"/>
      <c r="F18" s="5"/>
      <c r="G18" s="5"/>
      <c r="K18" s="5"/>
    </row>
    <row r="19" spans="1:11" x14ac:dyDescent="0.25">
      <c r="A19" s="1"/>
      <c r="B19" s="7" t="s">
        <v>30</v>
      </c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7" t="s">
        <v>31</v>
      </c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/>
      <c r="B21" s="7" t="s">
        <v>32</v>
      </c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7"/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7"/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7"/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7"/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7"/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7"/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7"/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7"/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7"/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7"/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A32" s="1"/>
      <c r="B32" s="7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5">
      <c r="A33" s="1"/>
      <c r="B33" s="7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5">
      <c r="A34" s="1"/>
      <c r="B34" s="7"/>
      <c r="C34" s="5"/>
      <c r="D34" s="5"/>
      <c r="E34" s="5"/>
      <c r="F34" s="5"/>
      <c r="G34" s="5"/>
      <c r="H34" s="5"/>
      <c r="I34" s="5"/>
      <c r="J34" s="5"/>
      <c r="K34" s="5"/>
    </row>
    <row r="35" spans="1:11" x14ac:dyDescent="0.25">
      <c r="A35" s="1"/>
      <c r="B35" s="7"/>
      <c r="C35" s="5"/>
      <c r="D35" s="5"/>
      <c r="E35" s="5"/>
      <c r="F35" s="5"/>
      <c r="G35" s="5"/>
      <c r="H35" s="5"/>
      <c r="I35" s="5"/>
      <c r="J35" s="5"/>
      <c r="K35" s="5"/>
    </row>
    <row r="36" spans="1:11" x14ac:dyDescent="0.25">
      <c r="A36" s="1"/>
      <c r="B36" s="7"/>
      <c r="C36" s="5"/>
      <c r="D36" s="5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2" x14ac:dyDescent="0.25">
      <c r="A50" s="2" t="s">
        <v>1</v>
      </c>
      <c r="B50" s="2" t="s">
        <v>0</v>
      </c>
      <c r="C50" s="2" t="s">
        <v>5</v>
      </c>
      <c r="D50" s="11" t="s">
        <v>4</v>
      </c>
      <c r="E50" s="12" t="s">
        <v>3</v>
      </c>
      <c r="F50" s="2" t="s">
        <v>2</v>
      </c>
      <c r="G50" s="13"/>
      <c r="H50" s="13"/>
      <c r="I50" s="5"/>
      <c r="J50" s="14">
        <f>MATCH(J52,$B$51:$B$1500,0)</f>
        <v>1</v>
      </c>
      <c r="K50" s="14">
        <f t="shared" ref="K50:L50" si="0">MATCH(K52,$B$51:$B$1500,0)</f>
        <v>23</v>
      </c>
      <c r="L50" s="14">
        <f t="shared" si="0"/>
        <v>45</v>
      </c>
    </row>
    <row r="51" spans="1:12" x14ac:dyDescent="0.25">
      <c r="A51" s="15">
        <v>1</v>
      </c>
      <c r="B51" s="16" t="s">
        <v>13</v>
      </c>
      <c r="C51" s="17">
        <v>22</v>
      </c>
      <c r="D51" s="18">
        <v>152</v>
      </c>
      <c r="E51" s="6">
        <v>8.6407407407407407E-4</v>
      </c>
      <c r="F51" s="19">
        <v>57.87</v>
      </c>
      <c r="G51" s="13"/>
      <c r="H51" s="13"/>
      <c r="I51" s="5"/>
      <c r="J51" s="20">
        <f>VLOOKUP(J$52,$B$50:$F$1500,2,FALSE)</f>
        <v>22</v>
      </c>
      <c r="K51" s="20">
        <f>VLOOKUP(K$52,$B$50:$F$1500,2,FALSE)</f>
        <v>22</v>
      </c>
      <c r="L51" s="20">
        <f>VLOOKUP(L$52,$B$50:$F$1500,2,FALSE)</f>
        <v>22</v>
      </c>
    </row>
    <row r="52" spans="1:12" x14ac:dyDescent="0.25">
      <c r="A52" s="15">
        <v>1</v>
      </c>
      <c r="B52" s="16" t="s">
        <v>13</v>
      </c>
      <c r="C52" s="17">
        <v>22</v>
      </c>
      <c r="D52" s="18">
        <v>152</v>
      </c>
      <c r="E52" s="6">
        <v>8.1016203703703708E-4</v>
      </c>
      <c r="F52" s="19">
        <v>61.72</v>
      </c>
      <c r="G52" s="13"/>
      <c r="H52" s="13"/>
      <c r="I52" s="21" t="s">
        <v>11</v>
      </c>
      <c r="J52" s="21" t="str">
        <f>VLOOKUP(1,$A$2:$B$36,2,FALSE)</f>
        <v>Gui Figueiredo</v>
      </c>
      <c r="K52" s="21" t="str">
        <f>VLOOKUP(2,$A$2:$B$36,2,FALSE)</f>
        <v>Alexandre Melillo</v>
      </c>
      <c r="L52" s="21" t="str">
        <f>VLOOKUP(3,$A$2:$B$36,2,FALSE)</f>
        <v>Marcelo Campos</v>
      </c>
    </row>
    <row r="53" spans="1:12" x14ac:dyDescent="0.25">
      <c r="A53" s="15">
        <v>1</v>
      </c>
      <c r="B53" s="16" t="s">
        <v>13</v>
      </c>
      <c r="C53" s="17">
        <v>22</v>
      </c>
      <c r="D53" s="18">
        <v>152</v>
      </c>
      <c r="E53" s="6">
        <v>8.072222222222222E-4</v>
      </c>
      <c r="F53" s="19">
        <v>61.94</v>
      </c>
      <c r="G53" s="13"/>
      <c r="H53" s="13"/>
      <c r="I53" s="22">
        <v>1</v>
      </c>
      <c r="J53" s="23" cm="1">
        <f t="array" aca="1" ref="J53:J74" ca="1">OFFSET($E$51:$E$1500,J50-1,,J51)</f>
        <v>8.6407407407407407E-4</v>
      </c>
      <c r="K53" s="23" cm="1">
        <f t="array" aca="1" ref="K53:K74" ca="1">OFFSET($E$51:$E$1500,K50-1,,K51)</f>
        <v>8.6818287037037029E-4</v>
      </c>
      <c r="L53" s="23" cm="1">
        <f t="array" aca="1" ref="L53:L74" ca="1">OFFSET($E$51:$E$1500,L50-1,,L51)</f>
        <v>8.7339120370370359E-4</v>
      </c>
    </row>
    <row r="54" spans="1:12" x14ac:dyDescent="0.25">
      <c r="A54" s="15">
        <v>1</v>
      </c>
      <c r="B54" s="16" t="s">
        <v>13</v>
      </c>
      <c r="C54" s="17">
        <v>22</v>
      </c>
      <c r="D54" s="18">
        <v>152</v>
      </c>
      <c r="E54" s="6">
        <v>8.0424768518518519E-4</v>
      </c>
      <c r="F54" s="19">
        <v>62.17</v>
      </c>
      <c r="G54" s="13"/>
      <c r="H54" s="13"/>
      <c r="I54" s="22">
        <v>2</v>
      </c>
      <c r="J54" s="23">
        <f ca="1"/>
        <v>8.1016203703703708E-4</v>
      </c>
      <c r="K54" s="23">
        <f ca="1"/>
        <v>8.1317129629629632E-4</v>
      </c>
      <c r="L54" s="23">
        <f ca="1"/>
        <v>8.1109953703703715E-4</v>
      </c>
    </row>
    <row r="55" spans="1:12" x14ac:dyDescent="0.25">
      <c r="A55" s="15">
        <v>1</v>
      </c>
      <c r="B55" s="16" t="s">
        <v>13</v>
      </c>
      <c r="C55" s="17">
        <v>22</v>
      </c>
      <c r="D55" s="18">
        <v>152</v>
      </c>
      <c r="E55" s="6">
        <v>8.0590277777777778E-4</v>
      </c>
      <c r="F55" s="19">
        <v>62.04</v>
      </c>
      <c r="G55" s="13"/>
      <c r="H55" s="13"/>
      <c r="I55" s="22">
        <v>3</v>
      </c>
      <c r="J55" s="23">
        <f ca="1"/>
        <v>8.072222222222222E-4</v>
      </c>
      <c r="K55" s="23">
        <f ca="1"/>
        <v>8.1293981481481484E-4</v>
      </c>
      <c r="L55" s="23">
        <f ca="1"/>
        <v>8.0723379629629635E-4</v>
      </c>
    </row>
    <row r="56" spans="1:12" x14ac:dyDescent="0.25">
      <c r="A56" s="15">
        <v>1</v>
      </c>
      <c r="B56" s="16" t="s">
        <v>13</v>
      </c>
      <c r="C56" s="17">
        <v>22</v>
      </c>
      <c r="D56" s="18">
        <v>152</v>
      </c>
      <c r="E56" s="6">
        <v>8.0672453703703711E-4</v>
      </c>
      <c r="F56" s="19">
        <v>61.98</v>
      </c>
      <c r="G56" s="13"/>
      <c r="H56" s="13"/>
      <c r="I56" s="22">
        <v>4</v>
      </c>
      <c r="J56" s="23">
        <f ca="1"/>
        <v>8.0424768518518519E-4</v>
      </c>
      <c r="K56" s="23">
        <f ca="1"/>
        <v>8.0613425925925937E-4</v>
      </c>
      <c r="L56" s="23">
        <f ca="1"/>
        <v>8.0569444444444449E-4</v>
      </c>
    </row>
    <row r="57" spans="1:12" x14ac:dyDescent="0.25">
      <c r="A57" s="15">
        <v>1</v>
      </c>
      <c r="B57" s="16" t="s">
        <v>13</v>
      </c>
      <c r="C57" s="17">
        <v>22</v>
      </c>
      <c r="D57" s="18">
        <v>152</v>
      </c>
      <c r="E57" s="6">
        <v>8.0224537037037037E-4</v>
      </c>
      <c r="F57" s="19">
        <v>62.33</v>
      </c>
      <c r="G57" s="13"/>
      <c r="H57" s="13"/>
      <c r="I57" s="22">
        <v>5</v>
      </c>
      <c r="J57" s="23">
        <f ca="1"/>
        <v>8.0590277777777778E-4</v>
      </c>
      <c r="K57" s="23">
        <f ca="1"/>
        <v>8.0859953703703703E-4</v>
      </c>
      <c r="L57" s="23">
        <f ca="1"/>
        <v>8.0872685185185182E-4</v>
      </c>
    </row>
    <row r="58" spans="1:12" x14ac:dyDescent="0.25">
      <c r="A58" s="15">
        <v>1</v>
      </c>
      <c r="B58" s="16" t="s">
        <v>13</v>
      </c>
      <c r="C58" s="17">
        <v>22</v>
      </c>
      <c r="D58" s="18">
        <v>152</v>
      </c>
      <c r="E58" s="6">
        <v>8.0318287037037034E-4</v>
      </c>
      <c r="F58" s="19">
        <v>62.25</v>
      </c>
      <c r="G58" s="13"/>
      <c r="H58" s="13"/>
      <c r="I58" s="22">
        <v>6</v>
      </c>
      <c r="J58" s="23">
        <f ca="1"/>
        <v>8.0672453703703711E-4</v>
      </c>
      <c r="K58" s="23">
        <f ca="1"/>
        <v>8.1835648148148154E-4</v>
      </c>
      <c r="L58" s="23">
        <f ca="1"/>
        <v>8.15925925925926E-4</v>
      </c>
    </row>
    <row r="59" spans="1:12" x14ac:dyDescent="0.25">
      <c r="A59" s="15">
        <v>1</v>
      </c>
      <c r="B59" s="16" t="s">
        <v>13</v>
      </c>
      <c r="C59" s="17">
        <v>22</v>
      </c>
      <c r="D59" s="18">
        <v>152</v>
      </c>
      <c r="E59" s="6">
        <v>8.0168981481481486E-4</v>
      </c>
      <c r="F59" s="19">
        <v>62.37</v>
      </c>
      <c r="G59" s="13"/>
      <c r="H59" s="13"/>
      <c r="I59" s="22">
        <v>7</v>
      </c>
      <c r="J59" s="23">
        <f ca="1"/>
        <v>8.0224537037037037E-4</v>
      </c>
      <c r="K59" s="23">
        <f ca="1"/>
        <v>8.1067129629629631E-4</v>
      </c>
      <c r="L59" s="23">
        <f ca="1"/>
        <v>8.0905092592592584E-4</v>
      </c>
    </row>
    <row r="60" spans="1:12" x14ac:dyDescent="0.25">
      <c r="A60" s="15">
        <v>1</v>
      </c>
      <c r="B60" s="16" t="s">
        <v>13</v>
      </c>
      <c r="C60" s="17">
        <v>22</v>
      </c>
      <c r="D60" s="18">
        <v>152</v>
      </c>
      <c r="E60" s="6">
        <v>8.0084490740740756E-4</v>
      </c>
      <c r="F60" s="19">
        <v>62.43</v>
      </c>
      <c r="G60" s="13"/>
      <c r="H60" s="13"/>
      <c r="I60" s="22">
        <v>8</v>
      </c>
      <c r="J60" s="23">
        <f ca="1"/>
        <v>8.0318287037037034E-4</v>
      </c>
      <c r="K60" s="23">
        <f ca="1"/>
        <v>8.0773148148148143E-4</v>
      </c>
      <c r="L60" s="23">
        <f ca="1"/>
        <v>8.0702546296296295E-4</v>
      </c>
    </row>
    <row r="61" spans="1:12" x14ac:dyDescent="0.25">
      <c r="A61" s="15">
        <v>1</v>
      </c>
      <c r="B61" s="16" t="s">
        <v>13</v>
      </c>
      <c r="C61" s="17">
        <v>22</v>
      </c>
      <c r="D61" s="18">
        <v>152</v>
      </c>
      <c r="E61" s="6">
        <v>8.0056712962962948E-4</v>
      </c>
      <c r="F61" s="19">
        <v>62.46</v>
      </c>
      <c r="G61" s="13"/>
      <c r="H61" s="13"/>
      <c r="I61" s="22">
        <v>9</v>
      </c>
      <c r="J61" s="23">
        <f ca="1"/>
        <v>8.0168981481481486E-4</v>
      </c>
      <c r="K61" s="23">
        <f ca="1"/>
        <v>8.0763888888888888E-4</v>
      </c>
      <c r="L61" s="23">
        <f ca="1"/>
        <v>8.0929398148148147E-4</v>
      </c>
    </row>
    <row r="62" spans="1:12" x14ac:dyDescent="0.25">
      <c r="A62" s="15">
        <v>1</v>
      </c>
      <c r="B62" s="16" t="s">
        <v>13</v>
      </c>
      <c r="C62" s="17">
        <v>22</v>
      </c>
      <c r="D62" s="18">
        <v>152</v>
      </c>
      <c r="E62" s="6">
        <v>8.0135416666666669E-4</v>
      </c>
      <c r="F62" s="19">
        <v>62.39</v>
      </c>
      <c r="G62" s="13"/>
      <c r="H62" s="13"/>
      <c r="I62" s="22">
        <v>10</v>
      </c>
      <c r="J62" s="23">
        <f ca="1"/>
        <v>8.0084490740740756E-4</v>
      </c>
      <c r="K62" s="23">
        <f ca="1"/>
        <v>8.0462962962962964E-4</v>
      </c>
      <c r="L62" s="23">
        <f ca="1"/>
        <v>8.0461805555555549E-4</v>
      </c>
    </row>
    <row r="63" spans="1:12" x14ac:dyDescent="0.25">
      <c r="A63" s="15">
        <v>1</v>
      </c>
      <c r="B63" s="16" t="s">
        <v>13</v>
      </c>
      <c r="C63" s="17">
        <v>22</v>
      </c>
      <c r="D63" s="18">
        <v>152</v>
      </c>
      <c r="E63" s="6">
        <v>8.0262731481481493E-4</v>
      </c>
      <c r="F63" s="19">
        <v>62.3</v>
      </c>
      <c r="G63" s="13"/>
      <c r="H63" s="13"/>
      <c r="I63" s="22">
        <v>11</v>
      </c>
      <c r="J63" s="23">
        <f ca="1"/>
        <v>8.0056712962962948E-4</v>
      </c>
      <c r="K63" s="23">
        <f ca="1"/>
        <v>8.0521990740740738E-4</v>
      </c>
      <c r="L63" s="23">
        <f ca="1"/>
        <v>8.053819444444445E-4</v>
      </c>
    </row>
    <row r="64" spans="1:12" x14ac:dyDescent="0.25">
      <c r="A64" s="15">
        <v>1</v>
      </c>
      <c r="B64" s="16" t="s">
        <v>13</v>
      </c>
      <c r="C64" s="17">
        <v>22</v>
      </c>
      <c r="D64" s="18">
        <v>152</v>
      </c>
      <c r="E64" s="6">
        <v>8.0353009259259266E-4</v>
      </c>
      <c r="F64" s="19">
        <v>62.23</v>
      </c>
      <c r="G64" s="13"/>
      <c r="H64" s="13"/>
      <c r="I64" s="22">
        <v>12</v>
      </c>
      <c r="J64" s="23">
        <f ca="1"/>
        <v>8.0135416666666669E-4</v>
      </c>
      <c r="K64" s="23">
        <f ca="1"/>
        <v>8.0636574074074074E-4</v>
      </c>
      <c r="L64" s="23">
        <f ca="1"/>
        <v>8.0584490740740746E-4</v>
      </c>
    </row>
    <row r="65" spans="1:12" x14ac:dyDescent="0.25">
      <c r="A65" s="15">
        <v>1</v>
      </c>
      <c r="B65" s="16" t="s">
        <v>13</v>
      </c>
      <c r="C65" s="17">
        <v>22</v>
      </c>
      <c r="D65" s="18">
        <v>152</v>
      </c>
      <c r="E65" s="6">
        <v>7.9890046296296295E-4</v>
      </c>
      <c r="F65" s="19">
        <v>62.59</v>
      </c>
      <c r="G65" s="13"/>
      <c r="H65" s="13"/>
      <c r="I65" s="22">
        <v>13</v>
      </c>
      <c r="J65" s="23">
        <f ca="1"/>
        <v>8.0262731481481493E-4</v>
      </c>
      <c r="K65" s="23">
        <f ca="1"/>
        <v>8.0599537037037044E-4</v>
      </c>
      <c r="L65" s="23">
        <f ca="1"/>
        <v>8.0572916666666672E-4</v>
      </c>
    </row>
    <row r="66" spans="1:12" x14ac:dyDescent="0.25">
      <c r="A66" s="15">
        <v>1</v>
      </c>
      <c r="B66" s="16" t="s">
        <v>13</v>
      </c>
      <c r="C66" s="17">
        <v>22</v>
      </c>
      <c r="D66" s="18">
        <v>152</v>
      </c>
      <c r="E66" s="6">
        <v>8.0097222222222212E-4</v>
      </c>
      <c r="F66" s="19">
        <v>62.42</v>
      </c>
      <c r="G66" s="13"/>
      <c r="H66" s="13"/>
      <c r="I66" s="22">
        <v>14</v>
      </c>
      <c r="J66" s="23">
        <f ca="1"/>
        <v>8.0353009259259266E-4</v>
      </c>
      <c r="K66" s="23">
        <f ca="1"/>
        <v>8.0980324074074071E-4</v>
      </c>
      <c r="L66" s="23">
        <f ca="1"/>
        <v>8.1363425925925917E-4</v>
      </c>
    </row>
    <row r="67" spans="1:12" x14ac:dyDescent="0.25">
      <c r="A67" s="15">
        <v>1</v>
      </c>
      <c r="B67" s="16" t="s">
        <v>13</v>
      </c>
      <c r="C67" s="17">
        <v>22</v>
      </c>
      <c r="D67" s="18">
        <v>152</v>
      </c>
      <c r="E67" s="6">
        <v>8.0443287037037039E-4</v>
      </c>
      <c r="F67" s="19">
        <v>62.16</v>
      </c>
      <c r="G67" s="13"/>
      <c r="I67" s="22">
        <v>15</v>
      </c>
      <c r="J67" s="23">
        <f ca="1"/>
        <v>7.9890046296296295E-4</v>
      </c>
      <c r="K67" s="23">
        <f ca="1"/>
        <v>8.036689814814816E-4</v>
      </c>
      <c r="L67" s="23">
        <f ca="1"/>
        <v>8.0387731481481488E-4</v>
      </c>
    </row>
    <row r="68" spans="1:12" x14ac:dyDescent="0.25">
      <c r="A68" s="15">
        <v>1</v>
      </c>
      <c r="B68" s="16" t="s">
        <v>13</v>
      </c>
      <c r="C68" s="17">
        <v>22</v>
      </c>
      <c r="D68" s="18">
        <v>152</v>
      </c>
      <c r="E68" s="6">
        <v>8.0192129629629634E-4</v>
      </c>
      <c r="F68" s="19">
        <v>62.35</v>
      </c>
      <c r="G68" s="13"/>
      <c r="I68" s="22">
        <v>16</v>
      </c>
      <c r="J68" s="23">
        <f ca="1"/>
        <v>8.0097222222222212E-4</v>
      </c>
      <c r="K68" s="23">
        <f ca="1"/>
        <v>8.1730324074074073E-4</v>
      </c>
      <c r="L68" s="23">
        <f ca="1"/>
        <v>8.2638888888888877E-4</v>
      </c>
    </row>
    <row r="69" spans="1:12" x14ac:dyDescent="0.25">
      <c r="A69" s="15">
        <v>1</v>
      </c>
      <c r="B69" s="16" t="s">
        <v>13</v>
      </c>
      <c r="C69" s="17">
        <v>22</v>
      </c>
      <c r="D69" s="18">
        <v>152</v>
      </c>
      <c r="E69" s="6">
        <v>7.9651620370370369E-4</v>
      </c>
      <c r="F69" s="19">
        <v>62.77</v>
      </c>
      <c r="G69" s="13"/>
      <c r="I69" s="22">
        <v>17</v>
      </c>
      <c r="J69" s="23">
        <f ca="1"/>
        <v>8.0443287037037039E-4</v>
      </c>
      <c r="K69" s="23">
        <f ca="1"/>
        <v>8.1275462962962974E-4</v>
      </c>
      <c r="L69" s="23">
        <f ca="1"/>
        <v>8.0859953703703703E-4</v>
      </c>
    </row>
    <row r="70" spans="1:12" x14ac:dyDescent="0.25">
      <c r="A70" s="15">
        <v>1</v>
      </c>
      <c r="B70" s="16" t="s">
        <v>13</v>
      </c>
      <c r="C70" s="17">
        <v>22</v>
      </c>
      <c r="D70" s="18">
        <v>152</v>
      </c>
      <c r="E70" s="6">
        <v>7.9842592592592595E-4</v>
      </c>
      <c r="F70" s="19">
        <v>62.62</v>
      </c>
      <c r="G70" s="13"/>
      <c r="I70" s="22">
        <v>18</v>
      </c>
      <c r="J70" s="23">
        <f ca="1"/>
        <v>8.0192129629629634E-4</v>
      </c>
      <c r="K70" s="23">
        <f ca="1"/>
        <v>8.1041666666666675E-4</v>
      </c>
      <c r="L70" s="23">
        <f ca="1"/>
        <v>8.0501157407407398E-4</v>
      </c>
    </row>
    <row r="71" spans="1:12" x14ac:dyDescent="0.25">
      <c r="A71" s="15">
        <v>1</v>
      </c>
      <c r="B71" s="16" t="s">
        <v>13</v>
      </c>
      <c r="C71" s="17">
        <v>22</v>
      </c>
      <c r="D71" s="18">
        <v>152</v>
      </c>
      <c r="E71" s="6">
        <v>7.9961805555555559E-4</v>
      </c>
      <c r="F71" s="19">
        <v>62.53</v>
      </c>
      <c r="G71" s="13"/>
      <c r="I71" s="22">
        <v>19</v>
      </c>
      <c r="J71" s="23">
        <f ca="1"/>
        <v>7.9651620370370369E-4</v>
      </c>
      <c r="K71" s="23">
        <f ca="1"/>
        <v>8.0206018518518517E-4</v>
      </c>
      <c r="L71" s="23">
        <f ca="1"/>
        <v>8.0247685185185185E-4</v>
      </c>
    </row>
    <row r="72" spans="1:12" x14ac:dyDescent="0.25">
      <c r="A72" s="15">
        <v>1</v>
      </c>
      <c r="B72" s="16" t="s">
        <v>13</v>
      </c>
      <c r="C72" s="17">
        <v>22</v>
      </c>
      <c r="D72" s="18">
        <v>152</v>
      </c>
      <c r="E72" s="6">
        <v>8.009375E-4</v>
      </c>
      <c r="F72" s="19">
        <v>62.43</v>
      </c>
      <c r="G72" s="13"/>
      <c r="I72" s="22">
        <v>20</v>
      </c>
      <c r="J72" s="23">
        <f ca="1"/>
        <v>7.9842592592592595E-4</v>
      </c>
      <c r="K72" s="23">
        <f ca="1"/>
        <v>8.0792824074074068E-4</v>
      </c>
      <c r="L72" s="23">
        <f ca="1"/>
        <v>8.0659722222222211E-4</v>
      </c>
    </row>
    <row r="73" spans="1:12" x14ac:dyDescent="0.25">
      <c r="A73" s="15">
        <v>1</v>
      </c>
      <c r="B73" s="16" t="s">
        <v>14</v>
      </c>
      <c r="C73" s="17">
        <v>22</v>
      </c>
      <c r="D73" s="18">
        <v>126</v>
      </c>
      <c r="E73" s="6">
        <v>8.6818287037037029E-4</v>
      </c>
      <c r="F73" s="19">
        <v>57.59</v>
      </c>
      <c r="G73" s="13"/>
      <c r="I73" s="22">
        <v>21</v>
      </c>
      <c r="J73" s="23">
        <f ca="1"/>
        <v>7.9961805555555559E-4</v>
      </c>
      <c r="K73" s="23">
        <f ca="1"/>
        <v>8.0505787037037037E-4</v>
      </c>
      <c r="L73" s="23">
        <f ca="1"/>
        <v>8.0849537037037034E-4</v>
      </c>
    </row>
    <row r="74" spans="1:12" x14ac:dyDescent="0.25">
      <c r="A74" s="15">
        <v>1</v>
      </c>
      <c r="B74" s="16" t="s">
        <v>14</v>
      </c>
      <c r="C74" s="17">
        <v>22</v>
      </c>
      <c r="D74" s="18">
        <v>126</v>
      </c>
      <c r="E74" s="6">
        <v>8.1317129629629632E-4</v>
      </c>
      <c r="F74" s="19">
        <v>61.49</v>
      </c>
      <c r="G74" s="13"/>
      <c r="I74" s="22">
        <v>22</v>
      </c>
      <c r="J74" s="23">
        <f ca="1"/>
        <v>8.009375E-4</v>
      </c>
      <c r="K74" s="23">
        <f ca="1"/>
        <v>8.1056712962962951E-4</v>
      </c>
      <c r="L74" s="23">
        <f ca="1"/>
        <v>8.0952546296296295E-4</v>
      </c>
    </row>
    <row r="75" spans="1:12" x14ac:dyDescent="0.25">
      <c r="A75" s="15">
        <v>1</v>
      </c>
      <c r="B75" s="16" t="s">
        <v>14</v>
      </c>
      <c r="C75" s="17">
        <v>22</v>
      </c>
      <c r="D75" s="18">
        <v>126</v>
      </c>
      <c r="E75" s="6">
        <v>8.1293981481481484E-4</v>
      </c>
      <c r="F75" s="19">
        <v>61.51</v>
      </c>
      <c r="G75" s="13"/>
      <c r="I75" s="22">
        <v>23</v>
      </c>
      <c r="J75" s="23"/>
      <c r="K75" s="23"/>
      <c r="L75" s="23"/>
    </row>
    <row r="76" spans="1:12" x14ac:dyDescent="0.25">
      <c r="A76" s="15">
        <v>1</v>
      </c>
      <c r="B76" s="16" t="s">
        <v>14</v>
      </c>
      <c r="C76" s="17">
        <v>22</v>
      </c>
      <c r="D76" s="18">
        <v>126</v>
      </c>
      <c r="E76" s="6">
        <v>8.0613425925925937E-4</v>
      </c>
      <c r="F76" s="19">
        <v>62.02</v>
      </c>
      <c r="G76" s="13"/>
      <c r="I76" s="22">
        <v>24</v>
      </c>
      <c r="J76" s="23"/>
      <c r="K76" s="23"/>
      <c r="L76" s="23"/>
    </row>
    <row r="77" spans="1:12" x14ac:dyDescent="0.25">
      <c r="A77" s="15">
        <v>1</v>
      </c>
      <c r="B77" s="16" t="s">
        <v>14</v>
      </c>
      <c r="C77" s="17">
        <v>22</v>
      </c>
      <c r="D77" s="18">
        <v>126</v>
      </c>
      <c r="E77" s="6">
        <v>8.0859953703703703E-4</v>
      </c>
      <c r="F77" s="19">
        <v>61.84</v>
      </c>
      <c r="G77" s="13"/>
      <c r="I77" s="22">
        <v>25</v>
      </c>
      <c r="J77" s="23"/>
      <c r="K77" s="23"/>
      <c r="L77" s="23"/>
    </row>
    <row r="78" spans="1:12" x14ac:dyDescent="0.25">
      <c r="A78" s="15">
        <v>1</v>
      </c>
      <c r="B78" s="16" t="s">
        <v>14</v>
      </c>
      <c r="C78" s="17">
        <v>22</v>
      </c>
      <c r="D78" s="18">
        <v>126</v>
      </c>
      <c r="E78" s="6">
        <v>8.1835648148148154E-4</v>
      </c>
      <c r="F78" s="19">
        <v>61.1</v>
      </c>
      <c r="G78" s="13"/>
      <c r="I78" s="22">
        <v>26</v>
      </c>
      <c r="J78" s="23"/>
      <c r="K78" s="23"/>
      <c r="L78" s="23"/>
    </row>
    <row r="79" spans="1:12" x14ac:dyDescent="0.25">
      <c r="A79" s="15">
        <v>1</v>
      </c>
      <c r="B79" s="16" t="s">
        <v>14</v>
      </c>
      <c r="C79" s="17">
        <v>22</v>
      </c>
      <c r="D79" s="18">
        <v>126</v>
      </c>
      <c r="E79" s="6">
        <v>8.1067129629629631E-4</v>
      </c>
      <c r="F79" s="19">
        <v>61.68</v>
      </c>
      <c r="G79" s="13"/>
      <c r="I79" s="22">
        <v>27</v>
      </c>
      <c r="J79" s="23"/>
      <c r="K79" s="23"/>
      <c r="L79" s="23"/>
    </row>
    <row r="80" spans="1:12" x14ac:dyDescent="0.25">
      <c r="A80" s="15">
        <v>1</v>
      </c>
      <c r="B80" s="16" t="s">
        <v>14</v>
      </c>
      <c r="C80" s="17">
        <v>22</v>
      </c>
      <c r="D80" s="18">
        <v>126</v>
      </c>
      <c r="E80" s="6">
        <v>8.0773148148148143E-4</v>
      </c>
      <c r="F80" s="19">
        <v>61.9</v>
      </c>
      <c r="G80" s="13"/>
      <c r="I80" s="22">
        <v>28</v>
      </c>
      <c r="J80" s="23"/>
      <c r="K80" s="23"/>
      <c r="L80" s="23"/>
    </row>
    <row r="81" spans="1:12" x14ac:dyDescent="0.25">
      <c r="A81" s="15">
        <v>1</v>
      </c>
      <c r="B81" s="16" t="s">
        <v>14</v>
      </c>
      <c r="C81" s="17">
        <v>22</v>
      </c>
      <c r="D81" s="18">
        <v>126</v>
      </c>
      <c r="E81" s="6">
        <v>8.0763888888888888E-4</v>
      </c>
      <c r="F81" s="19">
        <v>61.91</v>
      </c>
      <c r="G81" s="13"/>
      <c r="I81" s="22">
        <v>29</v>
      </c>
      <c r="J81" s="23"/>
      <c r="K81" s="23"/>
      <c r="L81" s="23"/>
    </row>
    <row r="82" spans="1:12" x14ac:dyDescent="0.25">
      <c r="A82" s="15">
        <v>1</v>
      </c>
      <c r="B82" s="16" t="s">
        <v>14</v>
      </c>
      <c r="C82" s="17">
        <v>22</v>
      </c>
      <c r="D82" s="18">
        <v>126</v>
      </c>
      <c r="E82" s="6">
        <v>8.0462962962962964E-4</v>
      </c>
      <c r="F82" s="19">
        <v>62.14</v>
      </c>
      <c r="G82" s="13"/>
      <c r="I82" s="22">
        <v>30</v>
      </c>
      <c r="J82" s="23"/>
      <c r="K82" s="23"/>
      <c r="L82" s="23"/>
    </row>
    <row r="83" spans="1:12" x14ac:dyDescent="0.25">
      <c r="A83" s="15">
        <v>1</v>
      </c>
      <c r="B83" s="16" t="s">
        <v>14</v>
      </c>
      <c r="C83" s="17">
        <v>22</v>
      </c>
      <c r="D83" s="18">
        <v>126</v>
      </c>
      <c r="E83" s="6">
        <v>8.0521990740740738E-4</v>
      </c>
      <c r="F83" s="19">
        <v>62.09</v>
      </c>
      <c r="G83" s="13"/>
      <c r="I83" s="22">
        <v>31</v>
      </c>
      <c r="J83" s="23"/>
      <c r="K83" s="23"/>
      <c r="L83" s="23"/>
    </row>
    <row r="84" spans="1:12" x14ac:dyDescent="0.25">
      <c r="A84" s="15">
        <v>1</v>
      </c>
      <c r="B84" s="16" t="s">
        <v>14</v>
      </c>
      <c r="C84" s="17">
        <v>22</v>
      </c>
      <c r="D84" s="18">
        <v>126</v>
      </c>
      <c r="E84" s="6">
        <v>8.0636574074074074E-4</v>
      </c>
      <c r="F84" s="19">
        <v>62.01</v>
      </c>
      <c r="G84" s="13"/>
      <c r="I84" s="22">
        <v>32</v>
      </c>
      <c r="J84" s="23"/>
      <c r="K84" s="23"/>
      <c r="L84" s="23"/>
    </row>
    <row r="85" spans="1:12" x14ac:dyDescent="0.25">
      <c r="A85" s="15">
        <v>1</v>
      </c>
      <c r="B85" s="16" t="s">
        <v>14</v>
      </c>
      <c r="C85" s="17">
        <v>22</v>
      </c>
      <c r="D85" s="18">
        <v>126</v>
      </c>
      <c r="E85" s="6">
        <v>8.0599537037037044E-4</v>
      </c>
      <c r="F85" s="19">
        <v>62.04</v>
      </c>
      <c r="G85" s="13"/>
      <c r="I85" s="22">
        <v>33</v>
      </c>
      <c r="J85" s="23"/>
      <c r="K85" s="23"/>
      <c r="L85" s="23"/>
    </row>
    <row r="86" spans="1:12" x14ac:dyDescent="0.25">
      <c r="A86" s="15">
        <v>1</v>
      </c>
      <c r="B86" s="16" t="s">
        <v>14</v>
      </c>
      <c r="C86" s="17">
        <v>22</v>
      </c>
      <c r="D86" s="18">
        <v>126</v>
      </c>
      <c r="E86" s="6">
        <v>8.0980324074074071E-4</v>
      </c>
      <c r="F86" s="19">
        <v>61.74</v>
      </c>
      <c r="G86" s="13"/>
      <c r="I86" s="22">
        <v>34</v>
      </c>
      <c r="J86" s="23"/>
      <c r="K86" s="23"/>
      <c r="L86" s="23"/>
    </row>
    <row r="87" spans="1:12" x14ac:dyDescent="0.25">
      <c r="A87" s="15">
        <v>1</v>
      </c>
      <c r="B87" s="16" t="s">
        <v>14</v>
      </c>
      <c r="C87" s="17">
        <v>22</v>
      </c>
      <c r="D87" s="18">
        <v>126</v>
      </c>
      <c r="E87" s="6">
        <v>8.036689814814816E-4</v>
      </c>
      <c r="F87" s="19">
        <v>62.21</v>
      </c>
      <c r="G87" s="13"/>
      <c r="I87" s="22">
        <v>35</v>
      </c>
      <c r="J87" s="23"/>
      <c r="K87" s="23"/>
      <c r="L87" s="23"/>
    </row>
    <row r="88" spans="1:12" x14ac:dyDescent="0.25">
      <c r="A88" s="15">
        <v>1</v>
      </c>
      <c r="B88" s="16" t="s">
        <v>14</v>
      </c>
      <c r="C88" s="17">
        <v>22</v>
      </c>
      <c r="D88" s="18">
        <v>126</v>
      </c>
      <c r="E88" s="6">
        <v>8.1730324074074073E-4</v>
      </c>
      <c r="F88" s="19">
        <v>61.18</v>
      </c>
      <c r="G88" s="13"/>
      <c r="I88" s="22">
        <v>36</v>
      </c>
      <c r="J88" s="23"/>
      <c r="K88" s="23"/>
      <c r="L88" s="23"/>
    </row>
    <row r="89" spans="1:12" x14ac:dyDescent="0.25">
      <c r="A89" s="15">
        <v>1</v>
      </c>
      <c r="B89" s="16" t="s">
        <v>14</v>
      </c>
      <c r="C89" s="17">
        <v>22</v>
      </c>
      <c r="D89" s="18">
        <v>126</v>
      </c>
      <c r="E89" s="6">
        <v>8.1275462962962974E-4</v>
      </c>
      <c r="F89" s="19">
        <v>61.52</v>
      </c>
      <c r="G89" s="13"/>
      <c r="I89" s="22">
        <v>37</v>
      </c>
      <c r="J89" s="23"/>
      <c r="K89" s="23"/>
      <c r="L89" s="23"/>
    </row>
    <row r="90" spans="1:12" x14ac:dyDescent="0.25">
      <c r="A90" s="15">
        <v>1</v>
      </c>
      <c r="B90" s="16" t="s">
        <v>14</v>
      </c>
      <c r="C90" s="17">
        <v>22</v>
      </c>
      <c r="D90" s="18">
        <v>126</v>
      </c>
      <c r="E90" s="6">
        <v>8.1041666666666675E-4</v>
      </c>
      <c r="F90" s="19">
        <v>61.7</v>
      </c>
      <c r="G90" s="13"/>
      <c r="I90" s="22">
        <v>38</v>
      </c>
      <c r="J90" s="23"/>
      <c r="K90" s="23"/>
      <c r="L90" s="23"/>
    </row>
    <row r="91" spans="1:12" x14ac:dyDescent="0.25">
      <c r="A91" s="15">
        <v>1</v>
      </c>
      <c r="B91" s="16" t="s">
        <v>14</v>
      </c>
      <c r="C91" s="17">
        <v>22</v>
      </c>
      <c r="D91" s="18">
        <v>126</v>
      </c>
      <c r="E91" s="6">
        <v>8.0206018518518517E-4</v>
      </c>
      <c r="F91" s="19">
        <v>62.34</v>
      </c>
      <c r="G91" s="13"/>
      <c r="I91" s="22">
        <v>39</v>
      </c>
      <c r="J91" s="23"/>
      <c r="K91" s="23"/>
      <c r="L91" s="23"/>
    </row>
    <row r="92" spans="1:12" x14ac:dyDescent="0.25">
      <c r="A92" s="15">
        <v>1</v>
      </c>
      <c r="B92" s="16" t="s">
        <v>14</v>
      </c>
      <c r="C92" s="17">
        <v>22</v>
      </c>
      <c r="D92" s="18">
        <v>126</v>
      </c>
      <c r="E92" s="6">
        <v>8.0792824074074068E-4</v>
      </c>
      <c r="F92" s="19">
        <v>61.89</v>
      </c>
      <c r="G92" s="13"/>
      <c r="I92" s="22">
        <v>40</v>
      </c>
      <c r="J92" s="23"/>
      <c r="K92" s="23"/>
      <c r="L92" s="23"/>
    </row>
    <row r="93" spans="1:12" x14ac:dyDescent="0.25">
      <c r="A93" s="15">
        <v>1</v>
      </c>
      <c r="B93" s="16" t="s">
        <v>14</v>
      </c>
      <c r="C93" s="17">
        <v>22</v>
      </c>
      <c r="D93" s="18">
        <v>126</v>
      </c>
      <c r="E93" s="6">
        <v>8.0505787037037037E-4</v>
      </c>
      <c r="F93" s="19">
        <v>62.11</v>
      </c>
      <c r="G93" s="13"/>
      <c r="I93" s="22">
        <v>41</v>
      </c>
      <c r="J93" s="23"/>
      <c r="K93" s="23"/>
      <c r="L93" s="23"/>
    </row>
    <row r="94" spans="1:12" x14ac:dyDescent="0.25">
      <c r="A94" s="15">
        <v>1</v>
      </c>
      <c r="B94" s="16" t="s">
        <v>14</v>
      </c>
      <c r="C94" s="17">
        <v>22</v>
      </c>
      <c r="D94" s="18">
        <v>126</v>
      </c>
      <c r="E94" s="6">
        <v>8.1056712962962951E-4</v>
      </c>
      <c r="F94" s="19">
        <v>61.69</v>
      </c>
      <c r="G94" s="13"/>
      <c r="I94" s="22">
        <v>42</v>
      </c>
      <c r="J94" s="23"/>
      <c r="K94" s="23"/>
      <c r="L94" s="23"/>
    </row>
    <row r="95" spans="1:12" x14ac:dyDescent="0.25">
      <c r="A95" s="15">
        <v>1</v>
      </c>
      <c r="B95" s="16" t="s">
        <v>15</v>
      </c>
      <c r="C95" s="17">
        <v>22</v>
      </c>
      <c r="D95" s="18">
        <v>147</v>
      </c>
      <c r="E95" s="6">
        <v>8.7339120370370359E-4</v>
      </c>
      <c r="F95" s="19">
        <v>57.25</v>
      </c>
      <c r="G95" s="13"/>
      <c r="I95" s="22">
        <v>43</v>
      </c>
      <c r="J95" s="23"/>
      <c r="K95" s="23"/>
      <c r="L95" s="23"/>
    </row>
    <row r="96" spans="1:12" x14ac:dyDescent="0.25">
      <c r="A96" s="15">
        <v>1</v>
      </c>
      <c r="B96" s="16" t="s">
        <v>15</v>
      </c>
      <c r="C96" s="17">
        <v>22</v>
      </c>
      <c r="D96" s="18">
        <v>147</v>
      </c>
      <c r="E96" s="6">
        <v>8.1109953703703715E-4</v>
      </c>
      <c r="F96" s="19">
        <v>61.64</v>
      </c>
      <c r="G96" s="13"/>
      <c r="I96" s="22">
        <v>44</v>
      </c>
      <c r="J96" s="23"/>
      <c r="K96" s="23"/>
      <c r="L96" s="23"/>
    </row>
    <row r="97" spans="1:12" x14ac:dyDescent="0.25">
      <c r="A97" s="15">
        <v>1</v>
      </c>
      <c r="B97" s="16" t="s">
        <v>15</v>
      </c>
      <c r="C97" s="17">
        <v>22</v>
      </c>
      <c r="D97" s="18">
        <v>147</v>
      </c>
      <c r="E97" s="6">
        <v>8.0723379629629635E-4</v>
      </c>
      <c r="F97" s="19">
        <v>61.94</v>
      </c>
      <c r="G97" s="13"/>
      <c r="I97" s="22">
        <v>45</v>
      </c>
      <c r="J97" s="23"/>
      <c r="K97" s="23"/>
      <c r="L97" s="23"/>
    </row>
    <row r="98" spans="1:12" x14ac:dyDescent="0.25">
      <c r="A98" s="15">
        <v>1</v>
      </c>
      <c r="B98" s="16" t="s">
        <v>15</v>
      </c>
      <c r="C98" s="17">
        <v>22</v>
      </c>
      <c r="D98" s="18">
        <v>147</v>
      </c>
      <c r="E98" s="6">
        <v>8.0569444444444449E-4</v>
      </c>
      <c r="F98" s="19">
        <v>62.06</v>
      </c>
      <c r="G98" s="13"/>
    </row>
    <row r="99" spans="1:12" x14ac:dyDescent="0.25">
      <c r="A99" s="15">
        <v>1</v>
      </c>
      <c r="B99" s="16" t="s">
        <v>15</v>
      </c>
      <c r="C99" s="17">
        <v>22</v>
      </c>
      <c r="D99" s="18">
        <v>147</v>
      </c>
      <c r="E99" s="6">
        <v>8.0872685185185182E-4</v>
      </c>
      <c r="F99" s="19">
        <v>61.83</v>
      </c>
      <c r="G99" s="13"/>
    </row>
    <row r="100" spans="1:12" x14ac:dyDescent="0.25">
      <c r="A100" s="15">
        <v>1</v>
      </c>
      <c r="B100" s="16" t="s">
        <v>15</v>
      </c>
      <c r="C100" s="17">
        <v>22</v>
      </c>
      <c r="D100" s="18">
        <v>147</v>
      </c>
      <c r="E100" s="6">
        <v>8.15925925925926E-4</v>
      </c>
      <c r="F100" s="19">
        <v>61.28</v>
      </c>
      <c r="G100" s="13"/>
    </row>
    <row r="101" spans="1:12" x14ac:dyDescent="0.25">
      <c r="A101" s="15">
        <v>1</v>
      </c>
      <c r="B101" s="16" t="s">
        <v>15</v>
      </c>
      <c r="C101" s="17">
        <v>22</v>
      </c>
      <c r="D101" s="18">
        <v>147</v>
      </c>
      <c r="E101" s="6">
        <v>8.0905092592592584E-4</v>
      </c>
      <c r="F101" s="19">
        <v>61.8</v>
      </c>
      <c r="G101" s="13"/>
    </row>
    <row r="102" spans="1:12" x14ac:dyDescent="0.25">
      <c r="A102" s="15">
        <v>1</v>
      </c>
      <c r="B102" s="16" t="s">
        <v>15</v>
      </c>
      <c r="C102" s="17">
        <v>22</v>
      </c>
      <c r="D102" s="18">
        <v>147</v>
      </c>
      <c r="E102" s="6">
        <v>8.0702546296296295E-4</v>
      </c>
      <c r="F102" s="19">
        <v>61.96</v>
      </c>
      <c r="G102" s="13"/>
    </row>
    <row r="103" spans="1:12" x14ac:dyDescent="0.25">
      <c r="A103" s="15">
        <v>1</v>
      </c>
      <c r="B103" s="16" t="s">
        <v>15</v>
      </c>
      <c r="C103" s="17">
        <v>22</v>
      </c>
      <c r="D103" s="18">
        <v>147</v>
      </c>
      <c r="E103" s="6">
        <v>8.0929398148148147E-4</v>
      </c>
      <c r="F103" s="19">
        <v>61.78</v>
      </c>
      <c r="G103" s="13"/>
    </row>
    <row r="104" spans="1:12" x14ac:dyDescent="0.25">
      <c r="A104" s="15">
        <v>1</v>
      </c>
      <c r="B104" s="16" t="s">
        <v>15</v>
      </c>
      <c r="C104" s="17">
        <v>22</v>
      </c>
      <c r="D104" s="18">
        <v>147</v>
      </c>
      <c r="E104" s="6">
        <v>8.0461805555555549E-4</v>
      </c>
      <c r="F104" s="19">
        <v>62.14</v>
      </c>
      <c r="G104" s="13"/>
    </row>
    <row r="105" spans="1:12" x14ac:dyDescent="0.25">
      <c r="A105" s="15">
        <v>1</v>
      </c>
      <c r="B105" s="16" t="s">
        <v>15</v>
      </c>
      <c r="C105" s="17">
        <v>22</v>
      </c>
      <c r="D105" s="18">
        <v>147</v>
      </c>
      <c r="E105" s="6">
        <v>8.053819444444445E-4</v>
      </c>
      <c r="F105" s="19">
        <v>62.08</v>
      </c>
      <c r="G105" s="13"/>
    </row>
    <row r="106" spans="1:12" x14ac:dyDescent="0.25">
      <c r="A106" s="15">
        <v>1</v>
      </c>
      <c r="B106" s="16" t="s">
        <v>15</v>
      </c>
      <c r="C106" s="17">
        <v>22</v>
      </c>
      <c r="D106" s="18">
        <v>147</v>
      </c>
      <c r="E106" s="6">
        <v>8.0584490740740746E-4</v>
      </c>
      <c r="F106" s="19">
        <v>62.05</v>
      </c>
      <c r="G106" s="13"/>
    </row>
    <row r="107" spans="1:12" x14ac:dyDescent="0.25">
      <c r="A107" s="15">
        <v>1</v>
      </c>
      <c r="B107" s="16" t="s">
        <v>15</v>
      </c>
      <c r="C107" s="17">
        <v>22</v>
      </c>
      <c r="D107" s="18">
        <v>147</v>
      </c>
      <c r="E107" s="6">
        <v>8.0572916666666672E-4</v>
      </c>
      <c r="F107" s="19">
        <v>62.06</v>
      </c>
      <c r="G107" s="13"/>
    </row>
    <row r="108" spans="1:12" x14ac:dyDescent="0.25">
      <c r="A108" s="15">
        <v>1</v>
      </c>
      <c r="B108" s="16" t="s">
        <v>15</v>
      </c>
      <c r="C108" s="17">
        <v>22</v>
      </c>
      <c r="D108" s="18">
        <v>147</v>
      </c>
      <c r="E108" s="6">
        <v>8.1363425925925917E-4</v>
      </c>
      <c r="F108" s="19">
        <v>61.45</v>
      </c>
      <c r="G108" s="13"/>
    </row>
    <row r="109" spans="1:12" x14ac:dyDescent="0.25">
      <c r="A109" s="15">
        <v>1</v>
      </c>
      <c r="B109" s="16" t="s">
        <v>15</v>
      </c>
      <c r="C109" s="17">
        <v>22</v>
      </c>
      <c r="D109" s="18">
        <v>147</v>
      </c>
      <c r="E109" s="6">
        <v>8.0387731481481488E-4</v>
      </c>
      <c r="F109" s="19">
        <v>62.2</v>
      </c>
      <c r="G109" s="13"/>
    </row>
    <row r="110" spans="1:12" x14ac:dyDescent="0.25">
      <c r="A110" s="15">
        <v>1</v>
      </c>
      <c r="B110" s="16" t="s">
        <v>15</v>
      </c>
      <c r="C110" s="17">
        <v>22</v>
      </c>
      <c r="D110" s="18">
        <v>147</v>
      </c>
      <c r="E110" s="6">
        <v>8.2638888888888877E-4</v>
      </c>
      <c r="F110" s="19">
        <v>60.5</v>
      </c>
      <c r="G110" s="13"/>
    </row>
    <row r="111" spans="1:12" x14ac:dyDescent="0.25">
      <c r="A111" s="15">
        <v>1</v>
      </c>
      <c r="B111" s="16" t="s">
        <v>15</v>
      </c>
      <c r="C111" s="17">
        <v>22</v>
      </c>
      <c r="D111" s="18">
        <v>147</v>
      </c>
      <c r="E111" s="6">
        <v>8.0859953703703703E-4</v>
      </c>
      <c r="F111" s="19">
        <v>61.84</v>
      </c>
      <c r="G111" s="13"/>
    </row>
    <row r="112" spans="1:12" x14ac:dyDescent="0.25">
      <c r="A112" s="15">
        <v>1</v>
      </c>
      <c r="B112" s="16" t="s">
        <v>15</v>
      </c>
      <c r="C112" s="17">
        <v>22</v>
      </c>
      <c r="D112" s="18">
        <v>147</v>
      </c>
      <c r="E112" s="6">
        <v>8.0501157407407398E-4</v>
      </c>
      <c r="F112" s="19">
        <v>62.11</v>
      </c>
      <c r="G112" s="13"/>
    </row>
    <row r="113" spans="1:7" x14ac:dyDescent="0.25">
      <c r="A113" s="15">
        <v>1</v>
      </c>
      <c r="B113" s="16" t="s">
        <v>15</v>
      </c>
      <c r="C113" s="17">
        <v>22</v>
      </c>
      <c r="D113" s="18">
        <v>147</v>
      </c>
      <c r="E113" s="6">
        <v>8.0247685185185185E-4</v>
      </c>
      <c r="F113" s="19">
        <v>62.31</v>
      </c>
      <c r="G113" s="13"/>
    </row>
    <row r="114" spans="1:7" x14ac:dyDescent="0.25">
      <c r="A114" s="15">
        <v>1</v>
      </c>
      <c r="B114" s="16" t="s">
        <v>15</v>
      </c>
      <c r="C114" s="17">
        <v>22</v>
      </c>
      <c r="D114" s="18">
        <v>147</v>
      </c>
      <c r="E114" s="6">
        <v>8.0659722222222211E-4</v>
      </c>
      <c r="F114" s="19">
        <v>61.99</v>
      </c>
      <c r="G114" s="13"/>
    </row>
    <row r="115" spans="1:7" x14ac:dyDescent="0.25">
      <c r="A115" s="15">
        <v>1</v>
      </c>
      <c r="B115" s="16" t="s">
        <v>15</v>
      </c>
      <c r="C115" s="17">
        <v>22</v>
      </c>
      <c r="D115" s="18">
        <v>147</v>
      </c>
      <c r="E115" s="6">
        <v>8.0849537037037034E-4</v>
      </c>
      <c r="F115" s="19">
        <v>61.84</v>
      </c>
      <c r="G115" s="13"/>
    </row>
    <row r="116" spans="1:7" x14ac:dyDescent="0.25">
      <c r="A116" s="15">
        <v>1</v>
      </c>
      <c r="B116" s="16" t="s">
        <v>15</v>
      </c>
      <c r="C116" s="17">
        <v>22</v>
      </c>
      <c r="D116" s="18">
        <v>147</v>
      </c>
      <c r="E116" s="6">
        <v>8.0952546296296295E-4</v>
      </c>
      <c r="F116" s="19">
        <v>61.76</v>
      </c>
      <c r="G116" s="13"/>
    </row>
    <row r="117" spans="1:7" x14ac:dyDescent="0.25">
      <c r="A117" s="15">
        <v>1</v>
      </c>
      <c r="B117" s="16" t="s">
        <v>16</v>
      </c>
      <c r="C117" s="17">
        <v>22</v>
      </c>
      <c r="D117" s="18">
        <v>156</v>
      </c>
      <c r="E117" s="6">
        <v>8.7173611111111121E-4</v>
      </c>
      <c r="F117" s="19">
        <v>57.36</v>
      </c>
      <c r="G117" s="13"/>
    </row>
    <row r="118" spans="1:7" x14ac:dyDescent="0.25">
      <c r="A118" s="15">
        <v>1</v>
      </c>
      <c r="B118" s="16" t="s">
        <v>16</v>
      </c>
      <c r="C118" s="17">
        <v>22</v>
      </c>
      <c r="D118" s="18">
        <v>156</v>
      </c>
      <c r="E118" s="6">
        <v>8.0931712962962977E-4</v>
      </c>
      <c r="F118" s="19">
        <v>61.78</v>
      </c>
      <c r="G118" s="13"/>
    </row>
    <row r="119" spans="1:7" x14ac:dyDescent="0.25">
      <c r="A119" s="15">
        <v>1</v>
      </c>
      <c r="B119" s="16" t="s">
        <v>16</v>
      </c>
      <c r="C119" s="17">
        <v>22</v>
      </c>
      <c r="D119" s="18">
        <v>156</v>
      </c>
      <c r="E119" s="6">
        <v>8.5254629629629623E-4</v>
      </c>
      <c r="F119" s="19">
        <v>58.65</v>
      </c>
      <c r="G119" s="13"/>
    </row>
    <row r="120" spans="1:7" x14ac:dyDescent="0.25">
      <c r="A120" s="15">
        <v>1</v>
      </c>
      <c r="B120" s="16" t="s">
        <v>16</v>
      </c>
      <c r="C120" s="17">
        <v>22</v>
      </c>
      <c r="D120" s="18">
        <v>156</v>
      </c>
      <c r="E120" s="6">
        <v>8.1171296296296297E-4</v>
      </c>
      <c r="F120" s="19">
        <v>61.6</v>
      </c>
      <c r="G120" s="13"/>
    </row>
    <row r="121" spans="1:7" x14ac:dyDescent="0.25">
      <c r="A121" s="15">
        <v>1</v>
      </c>
      <c r="B121" s="16" t="s">
        <v>16</v>
      </c>
      <c r="C121" s="17">
        <v>22</v>
      </c>
      <c r="D121" s="18">
        <v>156</v>
      </c>
      <c r="E121" s="6">
        <v>8.0991898148148145E-4</v>
      </c>
      <c r="F121" s="19">
        <v>61.73</v>
      </c>
      <c r="G121" s="13"/>
    </row>
    <row r="122" spans="1:7" x14ac:dyDescent="0.25">
      <c r="A122" s="15">
        <v>1</v>
      </c>
      <c r="B122" s="16" t="s">
        <v>16</v>
      </c>
      <c r="C122" s="17">
        <v>22</v>
      </c>
      <c r="D122" s="18">
        <v>156</v>
      </c>
      <c r="E122" s="6">
        <v>8.2357638888888888E-4</v>
      </c>
      <c r="F122" s="19">
        <v>60.71</v>
      </c>
      <c r="G122" s="13"/>
    </row>
    <row r="123" spans="1:7" x14ac:dyDescent="0.25">
      <c r="A123" s="15">
        <v>1</v>
      </c>
      <c r="B123" s="16" t="s">
        <v>16</v>
      </c>
      <c r="C123" s="17">
        <v>22</v>
      </c>
      <c r="D123" s="18">
        <v>156</v>
      </c>
      <c r="E123" s="6">
        <v>8.2716435185185182E-4</v>
      </c>
      <c r="F123" s="19">
        <v>60.45</v>
      </c>
      <c r="G123" s="13"/>
    </row>
    <row r="124" spans="1:7" x14ac:dyDescent="0.25">
      <c r="A124" s="15">
        <v>1</v>
      </c>
      <c r="B124" s="16" t="s">
        <v>16</v>
      </c>
      <c r="C124" s="17">
        <v>22</v>
      </c>
      <c r="D124" s="18">
        <v>156</v>
      </c>
      <c r="E124" s="6">
        <v>8.0946759259259253E-4</v>
      </c>
      <c r="F124" s="19">
        <v>61.77</v>
      </c>
      <c r="G124" s="13"/>
    </row>
    <row r="125" spans="1:7" x14ac:dyDescent="0.25">
      <c r="A125" s="15">
        <v>1</v>
      </c>
      <c r="B125" s="16" t="s">
        <v>16</v>
      </c>
      <c r="C125" s="17">
        <v>22</v>
      </c>
      <c r="D125" s="18">
        <v>156</v>
      </c>
      <c r="E125" s="6">
        <v>8.0640046296296308E-4</v>
      </c>
      <c r="F125" s="19">
        <v>62</v>
      </c>
      <c r="G125" s="13"/>
    </row>
    <row r="126" spans="1:7" x14ac:dyDescent="0.25">
      <c r="A126" s="15">
        <v>1</v>
      </c>
      <c r="B126" s="16" t="s">
        <v>16</v>
      </c>
      <c r="C126" s="17">
        <v>22</v>
      </c>
      <c r="D126" s="18">
        <v>156</v>
      </c>
      <c r="E126" s="6">
        <v>8.0832175925925939E-4</v>
      </c>
      <c r="F126" s="19">
        <v>61.86</v>
      </c>
      <c r="G126" s="13"/>
    </row>
    <row r="127" spans="1:7" x14ac:dyDescent="0.25">
      <c r="A127" s="15">
        <v>1</v>
      </c>
      <c r="B127" s="16" t="s">
        <v>16</v>
      </c>
      <c r="C127" s="17">
        <v>22</v>
      </c>
      <c r="D127" s="18">
        <v>156</v>
      </c>
      <c r="E127" s="6">
        <v>8.0997685185185198E-4</v>
      </c>
      <c r="F127" s="19">
        <v>61.73</v>
      </c>
      <c r="G127" s="13"/>
    </row>
    <row r="128" spans="1:7" x14ac:dyDescent="0.25">
      <c r="A128" s="15">
        <v>1</v>
      </c>
      <c r="B128" s="16" t="s">
        <v>16</v>
      </c>
      <c r="C128" s="17">
        <v>22</v>
      </c>
      <c r="D128" s="18">
        <v>156</v>
      </c>
      <c r="E128" s="6">
        <v>8.0496527777777771E-4</v>
      </c>
      <c r="F128" s="19">
        <v>62.11</v>
      </c>
      <c r="G128" s="13"/>
    </row>
    <row r="129" spans="1:7" x14ac:dyDescent="0.25">
      <c r="A129" s="15">
        <v>1</v>
      </c>
      <c r="B129" s="16" t="s">
        <v>16</v>
      </c>
      <c r="C129" s="17">
        <v>22</v>
      </c>
      <c r="D129" s="18">
        <v>156</v>
      </c>
      <c r="E129" s="6">
        <v>8.0598379629629629E-4</v>
      </c>
      <c r="F129" s="19">
        <v>62.04</v>
      </c>
      <c r="G129" s="13"/>
    </row>
    <row r="130" spans="1:7" x14ac:dyDescent="0.25">
      <c r="A130" s="15">
        <v>1</v>
      </c>
      <c r="B130" s="16" t="s">
        <v>16</v>
      </c>
      <c r="C130" s="17">
        <v>22</v>
      </c>
      <c r="D130" s="18">
        <v>156</v>
      </c>
      <c r="E130" s="6">
        <v>8.0694444444444433E-4</v>
      </c>
      <c r="F130" s="19">
        <v>61.96</v>
      </c>
      <c r="G130" s="13"/>
    </row>
    <row r="131" spans="1:7" x14ac:dyDescent="0.25">
      <c r="A131" s="15">
        <v>1</v>
      </c>
      <c r="B131" s="16" t="s">
        <v>16</v>
      </c>
      <c r="C131" s="17">
        <v>22</v>
      </c>
      <c r="D131" s="18">
        <v>156</v>
      </c>
      <c r="E131" s="6">
        <v>8.1172453703703702E-4</v>
      </c>
      <c r="F131" s="19">
        <v>61.6</v>
      </c>
      <c r="G131" s="13"/>
    </row>
    <row r="132" spans="1:7" x14ac:dyDescent="0.25">
      <c r="A132" s="15">
        <v>1</v>
      </c>
      <c r="B132" s="16" t="s">
        <v>16</v>
      </c>
      <c r="C132" s="17">
        <v>22</v>
      </c>
      <c r="D132" s="18">
        <v>156</v>
      </c>
      <c r="E132" s="6">
        <v>8.064583333333334E-4</v>
      </c>
      <c r="F132" s="19">
        <v>62</v>
      </c>
      <c r="G132" s="13"/>
    </row>
    <row r="133" spans="1:7" x14ac:dyDescent="0.25">
      <c r="A133" s="15">
        <v>1</v>
      </c>
      <c r="B133" s="16" t="s">
        <v>16</v>
      </c>
      <c r="C133" s="17">
        <v>22</v>
      </c>
      <c r="D133" s="18">
        <v>156</v>
      </c>
      <c r="E133" s="6">
        <v>8.0687499999999998E-4</v>
      </c>
      <c r="F133" s="19">
        <v>61.97</v>
      </c>
      <c r="G133" s="13"/>
    </row>
    <row r="134" spans="1:7" x14ac:dyDescent="0.25">
      <c r="A134" s="15">
        <v>1</v>
      </c>
      <c r="B134" s="16" t="s">
        <v>16</v>
      </c>
      <c r="C134" s="17">
        <v>22</v>
      </c>
      <c r="D134" s="18">
        <v>156</v>
      </c>
      <c r="E134" s="6">
        <v>8.0655092592592595E-4</v>
      </c>
      <c r="F134" s="19">
        <v>61.99</v>
      </c>
      <c r="G134" s="13"/>
    </row>
    <row r="135" spans="1:7" x14ac:dyDescent="0.25">
      <c r="A135" s="15">
        <v>1</v>
      </c>
      <c r="B135" s="16" t="s">
        <v>16</v>
      </c>
      <c r="C135" s="17">
        <v>22</v>
      </c>
      <c r="D135" s="18">
        <v>156</v>
      </c>
      <c r="E135" s="6">
        <v>8.1084490740740737E-4</v>
      </c>
      <c r="F135" s="19">
        <v>61.66</v>
      </c>
      <c r="G135" s="13"/>
    </row>
    <row r="136" spans="1:7" x14ac:dyDescent="0.25">
      <c r="A136" s="15">
        <v>1</v>
      </c>
      <c r="B136" s="16" t="s">
        <v>16</v>
      </c>
      <c r="C136" s="17">
        <v>22</v>
      </c>
      <c r="D136" s="18">
        <v>156</v>
      </c>
      <c r="E136" s="6">
        <v>8.0503472222222228E-4</v>
      </c>
      <c r="F136" s="19">
        <v>62.11</v>
      </c>
      <c r="G136" s="13"/>
    </row>
    <row r="137" spans="1:7" x14ac:dyDescent="0.25">
      <c r="A137" s="15">
        <v>1</v>
      </c>
      <c r="B137" s="16" t="s">
        <v>16</v>
      </c>
      <c r="C137" s="17">
        <v>22</v>
      </c>
      <c r="D137" s="18">
        <v>156</v>
      </c>
      <c r="E137" s="6">
        <v>8.1105324074074077E-4</v>
      </c>
      <c r="F137" s="19">
        <v>61.65</v>
      </c>
      <c r="G137" s="13"/>
    </row>
    <row r="138" spans="1:7" x14ac:dyDescent="0.25">
      <c r="A138" s="15">
        <v>1</v>
      </c>
      <c r="B138" s="16" t="s">
        <v>16</v>
      </c>
      <c r="C138" s="17">
        <v>22</v>
      </c>
      <c r="D138" s="18">
        <v>156</v>
      </c>
      <c r="E138" s="6">
        <v>8.0950231481481487E-4</v>
      </c>
      <c r="F138" s="19">
        <v>61.77</v>
      </c>
      <c r="G138" s="13"/>
    </row>
    <row r="139" spans="1:7" x14ac:dyDescent="0.25">
      <c r="A139" s="15">
        <v>1</v>
      </c>
      <c r="B139" s="16" t="s">
        <v>17</v>
      </c>
      <c r="C139" s="17">
        <v>22</v>
      </c>
      <c r="D139" s="18">
        <v>112</v>
      </c>
      <c r="E139" s="6">
        <v>8.7348379629629625E-4</v>
      </c>
      <c r="F139" s="19">
        <v>57.24</v>
      </c>
      <c r="G139" s="13"/>
    </row>
    <row r="140" spans="1:7" x14ac:dyDescent="0.25">
      <c r="A140" s="15">
        <v>1</v>
      </c>
      <c r="B140" s="16" t="s">
        <v>17</v>
      </c>
      <c r="C140" s="17">
        <v>22</v>
      </c>
      <c r="D140" s="18">
        <v>112</v>
      </c>
      <c r="E140" s="6">
        <v>8.2148148148148152E-4</v>
      </c>
      <c r="F140" s="19">
        <v>60.87</v>
      </c>
      <c r="G140" s="13"/>
    </row>
    <row r="141" spans="1:7" x14ac:dyDescent="0.25">
      <c r="A141" s="15">
        <v>1</v>
      </c>
      <c r="B141" s="16" t="s">
        <v>17</v>
      </c>
      <c r="C141" s="17">
        <v>22</v>
      </c>
      <c r="D141" s="18">
        <v>112</v>
      </c>
      <c r="E141" s="6">
        <v>8.2353009259259261E-4</v>
      </c>
      <c r="F141" s="19">
        <v>60.71</v>
      </c>
      <c r="G141" s="13"/>
    </row>
    <row r="142" spans="1:7" x14ac:dyDescent="0.25">
      <c r="A142" s="15">
        <v>1</v>
      </c>
      <c r="B142" s="16" t="s">
        <v>17</v>
      </c>
      <c r="C142" s="17">
        <v>22</v>
      </c>
      <c r="D142" s="18">
        <v>112</v>
      </c>
      <c r="E142" s="6">
        <v>8.1018518518518516E-4</v>
      </c>
      <c r="F142" s="19">
        <v>61.71</v>
      </c>
      <c r="G142" s="13"/>
    </row>
    <row r="143" spans="1:7" x14ac:dyDescent="0.25">
      <c r="A143" s="15">
        <v>1</v>
      </c>
      <c r="B143" s="16" t="s">
        <v>17</v>
      </c>
      <c r="C143" s="17">
        <v>22</v>
      </c>
      <c r="D143" s="18">
        <v>112</v>
      </c>
      <c r="E143" s="6">
        <v>8.1094907407407407E-4</v>
      </c>
      <c r="F143" s="19">
        <v>61.66</v>
      </c>
      <c r="G143" s="13"/>
    </row>
    <row r="144" spans="1:7" x14ac:dyDescent="0.25">
      <c r="A144" s="15">
        <v>1</v>
      </c>
      <c r="B144" s="16" t="s">
        <v>17</v>
      </c>
      <c r="C144" s="17">
        <v>22</v>
      </c>
      <c r="D144" s="18">
        <v>112</v>
      </c>
      <c r="E144" s="6">
        <v>8.2422453703703694E-4</v>
      </c>
      <c r="F144" s="19">
        <v>60.66</v>
      </c>
      <c r="G144" s="13"/>
    </row>
    <row r="145" spans="1:7" x14ac:dyDescent="0.25">
      <c r="A145" s="15">
        <v>1</v>
      </c>
      <c r="B145" s="16" t="s">
        <v>17</v>
      </c>
      <c r="C145" s="17">
        <v>22</v>
      </c>
      <c r="D145" s="18">
        <v>112</v>
      </c>
      <c r="E145" s="6">
        <v>8.2490740740740745E-4</v>
      </c>
      <c r="F145" s="19">
        <v>60.61</v>
      </c>
      <c r="G145" s="13"/>
    </row>
    <row r="146" spans="1:7" x14ac:dyDescent="0.25">
      <c r="A146" s="15">
        <v>1</v>
      </c>
      <c r="B146" s="16" t="s">
        <v>17</v>
      </c>
      <c r="C146" s="17">
        <v>22</v>
      </c>
      <c r="D146" s="18">
        <v>112</v>
      </c>
      <c r="E146" s="6">
        <v>8.1030092592592601E-4</v>
      </c>
      <c r="F146" s="19">
        <v>61.71</v>
      </c>
      <c r="G146" s="13"/>
    </row>
    <row r="147" spans="1:7" x14ac:dyDescent="0.25">
      <c r="A147" s="15">
        <v>1</v>
      </c>
      <c r="B147" s="16" t="s">
        <v>17</v>
      </c>
      <c r="C147" s="17">
        <v>22</v>
      </c>
      <c r="D147" s="18">
        <v>112</v>
      </c>
      <c r="E147" s="6">
        <v>8.0622685185185181E-4</v>
      </c>
      <c r="F147" s="19">
        <v>62.02</v>
      </c>
      <c r="G147" s="13"/>
    </row>
    <row r="148" spans="1:7" x14ac:dyDescent="0.25">
      <c r="A148" s="15">
        <v>1</v>
      </c>
      <c r="B148" s="16" t="s">
        <v>17</v>
      </c>
      <c r="C148" s="17">
        <v>22</v>
      </c>
      <c r="D148" s="18">
        <v>112</v>
      </c>
      <c r="E148" s="6">
        <v>8.0899305555555553E-4</v>
      </c>
      <c r="F148" s="19">
        <v>61.81</v>
      </c>
      <c r="G148" s="13"/>
    </row>
    <row r="149" spans="1:7" x14ac:dyDescent="0.25">
      <c r="A149" s="15">
        <v>1</v>
      </c>
      <c r="B149" s="16" t="s">
        <v>17</v>
      </c>
      <c r="C149" s="17">
        <v>22</v>
      </c>
      <c r="D149" s="18">
        <v>112</v>
      </c>
      <c r="E149" s="6">
        <v>8.099305555555556E-4</v>
      </c>
      <c r="F149" s="19">
        <v>61.73</v>
      </c>
      <c r="G149" s="13"/>
    </row>
    <row r="150" spans="1:7" x14ac:dyDescent="0.25">
      <c r="A150" s="15">
        <v>1</v>
      </c>
      <c r="B150" s="16" t="s">
        <v>17</v>
      </c>
      <c r="C150" s="17">
        <v>22</v>
      </c>
      <c r="D150" s="18">
        <v>112</v>
      </c>
      <c r="E150" s="6">
        <v>8.099074074074073E-4</v>
      </c>
      <c r="F150" s="19">
        <v>61.74</v>
      </c>
      <c r="G150" s="13"/>
    </row>
    <row r="151" spans="1:7" x14ac:dyDescent="0.25">
      <c r="A151" s="15">
        <v>1</v>
      </c>
      <c r="B151" s="16" t="s">
        <v>17</v>
      </c>
      <c r="C151" s="17">
        <v>22</v>
      </c>
      <c r="D151" s="18">
        <v>112</v>
      </c>
      <c r="E151" s="6">
        <v>8.0741898148148144E-4</v>
      </c>
      <c r="F151" s="19">
        <v>61.93</v>
      </c>
      <c r="G151" s="13"/>
    </row>
    <row r="152" spans="1:7" x14ac:dyDescent="0.25">
      <c r="A152" s="15">
        <v>1</v>
      </c>
      <c r="B152" s="16" t="s">
        <v>17</v>
      </c>
      <c r="C152" s="17">
        <v>22</v>
      </c>
      <c r="D152" s="18">
        <v>112</v>
      </c>
      <c r="E152" s="6">
        <v>8.0847222222222225E-4</v>
      </c>
      <c r="F152" s="19">
        <v>61.85</v>
      </c>
      <c r="G152" s="13"/>
    </row>
    <row r="153" spans="1:7" x14ac:dyDescent="0.25">
      <c r="A153" s="15">
        <v>1</v>
      </c>
      <c r="B153" s="16" t="s">
        <v>17</v>
      </c>
      <c r="C153" s="17">
        <v>22</v>
      </c>
      <c r="D153" s="18">
        <v>112</v>
      </c>
      <c r="E153" s="6">
        <v>8.1101851851851853E-4</v>
      </c>
      <c r="F153" s="19">
        <v>61.65</v>
      </c>
      <c r="G153" s="13"/>
    </row>
    <row r="154" spans="1:7" x14ac:dyDescent="0.25">
      <c r="A154" s="15">
        <v>1</v>
      </c>
      <c r="B154" s="16" t="s">
        <v>17</v>
      </c>
      <c r="C154" s="17">
        <v>22</v>
      </c>
      <c r="D154" s="18">
        <v>112</v>
      </c>
      <c r="E154" s="6">
        <v>8.0988425925925932E-4</v>
      </c>
      <c r="F154" s="19">
        <v>61.74</v>
      </c>
      <c r="G154" s="13"/>
    </row>
    <row r="155" spans="1:7" x14ac:dyDescent="0.25">
      <c r="A155" s="15">
        <v>1</v>
      </c>
      <c r="B155" s="16" t="s">
        <v>17</v>
      </c>
      <c r="C155" s="17">
        <v>22</v>
      </c>
      <c r="D155" s="18">
        <v>112</v>
      </c>
      <c r="E155" s="6">
        <v>8.0849537037037034E-4</v>
      </c>
      <c r="F155" s="19">
        <v>61.84</v>
      </c>
      <c r="G155" s="13"/>
    </row>
    <row r="156" spans="1:7" x14ac:dyDescent="0.25">
      <c r="A156" s="15">
        <v>1</v>
      </c>
      <c r="B156" s="16" t="s">
        <v>17</v>
      </c>
      <c r="C156" s="17">
        <v>22</v>
      </c>
      <c r="D156" s="18">
        <v>112</v>
      </c>
      <c r="E156" s="6">
        <v>8.0724537037037049E-4</v>
      </c>
      <c r="F156" s="19">
        <v>61.94</v>
      </c>
      <c r="G156" s="13"/>
    </row>
    <row r="157" spans="1:7" x14ac:dyDescent="0.25">
      <c r="A157" s="15">
        <v>1</v>
      </c>
      <c r="B157" s="16" t="s">
        <v>17</v>
      </c>
      <c r="C157" s="17">
        <v>22</v>
      </c>
      <c r="D157" s="18">
        <v>112</v>
      </c>
      <c r="E157" s="6">
        <v>8.1903935185185172E-4</v>
      </c>
      <c r="F157" s="19">
        <v>61.05</v>
      </c>
      <c r="G157" s="13"/>
    </row>
    <row r="158" spans="1:7" x14ac:dyDescent="0.25">
      <c r="A158" s="15">
        <v>1</v>
      </c>
      <c r="B158" s="16" t="s">
        <v>17</v>
      </c>
      <c r="C158" s="17">
        <v>22</v>
      </c>
      <c r="D158" s="18">
        <v>112</v>
      </c>
      <c r="E158" s="6">
        <v>8.155092592592592E-4</v>
      </c>
      <c r="F158" s="19">
        <v>61.31</v>
      </c>
      <c r="G158" s="13"/>
    </row>
    <row r="159" spans="1:7" x14ac:dyDescent="0.25">
      <c r="A159" s="15">
        <v>1</v>
      </c>
      <c r="B159" s="16" t="s">
        <v>17</v>
      </c>
      <c r="C159" s="17">
        <v>22</v>
      </c>
      <c r="D159" s="18">
        <v>112</v>
      </c>
      <c r="E159" s="6">
        <v>8.1363425925925917E-4</v>
      </c>
      <c r="F159" s="19">
        <v>61.45</v>
      </c>
      <c r="G159" s="13"/>
    </row>
    <row r="160" spans="1:7" x14ac:dyDescent="0.25">
      <c r="A160" s="15">
        <v>1</v>
      </c>
      <c r="B160" s="16" t="s">
        <v>17</v>
      </c>
      <c r="C160" s="17">
        <v>22</v>
      </c>
      <c r="D160" s="18">
        <v>112</v>
      </c>
      <c r="E160" s="6">
        <v>8.1424768518518521E-4</v>
      </c>
      <c r="F160" s="19">
        <v>61.41</v>
      </c>
      <c r="G160" s="13"/>
    </row>
    <row r="161" spans="1:7" x14ac:dyDescent="0.25">
      <c r="A161" s="15">
        <v>1</v>
      </c>
      <c r="B161" s="16" t="s">
        <v>18</v>
      </c>
      <c r="C161" s="17">
        <v>22</v>
      </c>
      <c r="D161" s="18">
        <v>157</v>
      </c>
      <c r="E161" s="6">
        <v>8.7346064814814806E-4</v>
      </c>
      <c r="F161" s="19">
        <v>57.24</v>
      </c>
      <c r="G161" s="13"/>
    </row>
    <row r="162" spans="1:7" x14ac:dyDescent="0.25">
      <c r="A162" s="15">
        <v>1</v>
      </c>
      <c r="B162" s="16" t="s">
        <v>18</v>
      </c>
      <c r="C162" s="17">
        <v>22</v>
      </c>
      <c r="D162" s="18">
        <v>157</v>
      </c>
      <c r="E162" s="6">
        <v>8.2783564814814818E-4</v>
      </c>
      <c r="F162" s="19">
        <v>60.4</v>
      </c>
      <c r="G162" s="13"/>
    </row>
    <row r="163" spans="1:7" x14ac:dyDescent="0.25">
      <c r="A163" s="15">
        <v>1</v>
      </c>
      <c r="B163" s="16" t="s">
        <v>18</v>
      </c>
      <c r="C163" s="17">
        <v>22</v>
      </c>
      <c r="D163" s="18">
        <v>157</v>
      </c>
      <c r="E163" s="6">
        <v>8.2378472222222228E-4</v>
      </c>
      <c r="F163" s="19">
        <v>60.7</v>
      </c>
      <c r="G163" s="13"/>
    </row>
    <row r="164" spans="1:7" x14ac:dyDescent="0.25">
      <c r="A164" s="15">
        <v>1</v>
      </c>
      <c r="B164" s="16" t="s">
        <v>18</v>
      </c>
      <c r="C164" s="17">
        <v>22</v>
      </c>
      <c r="D164" s="18">
        <v>157</v>
      </c>
      <c r="E164" s="6">
        <v>8.1151620370370362E-4</v>
      </c>
      <c r="F164" s="19">
        <v>61.61</v>
      </c>
      <c r="G164" s="13"/>
    </row>
    <row r="165" spans="1:7" x14ac:dyDescent="0.25">
      <c r="A165" s="15">
        <v>1</v>
      </c>
      <c r="B165" s="16" t="s">
        <v>18</v>
      </c>
      <c r="C165" s="17">
        <v>22</v>
      </c>
      <c r="D165" s="18">
        <v>157</v>
      </c>
      <c r="E165" s="6">
        <v>8.0959490740740742E-4</v>
      </c>
      <c r="F165" s="19">
        <v>61.76</v>
      </c>
      <c r="G165" s="13"/>
    </row>
    <row r="166" spans="1:7" x14ac:dyDescent="0.25">
      <c r="A166" s="15">
        <v>1</v>
      </c>
      <c r="B166" s="16" t="s">
        <v>18</v>
      </c>
      <c r="C166" s="17">
        <v>22</v>
      </c>
      <c r="D166" s="18">
        <v>157</v>
      </c>
      <c r="E166" s="6">
        <v>8.1634259259259258E-4</v>
      </c>
      <c r="F166" s="19">
        <v>61.25</v>
      </c>
      <c r="G166" s="13"/>
    </row>
    <row r="167" spans="1:7" x14ac:dyDescent="0.25">
      <c r="A167" s="15">
        <v>1</v>
      </c>
      <c r="B167" s="16" t="s">
        <v>18</v>
      </c>
      <c r="C167" s="17">
        <v>22</v>
      </c>
      <c r="D167" s="18">
        <v>157</v>
      </c>
      <c r="E167" s="6">
        <v>8.3259259259259267E-4</v>
      </c>
      <c r="F167" s="19">
        <v>60.05</v>
      </c>
      <c r="G167" s="13"/>
    </row>
    <row r="168" spans="1:7" x14ac:dyDescent="0.25">
      <c r="A168" s="15">
        <v>1</v>
      </c>
      <c r="B168" s="16" t="s">
        <v>18</v>
      </c>
      <c r="C168" s="17">
        <v>22</v>
      </c>
      <c r="D168" s="18">
        <v>157</v>
      </c>
      <c r="E168" s="6">
        <v>8.1035879629629633E-4</v>
      </c>
      <c r="F168" s="19">
        <v>61.7</v>
      </c>
      <c r="G168" s="13"/>
    </row>
    <row r="169" spans="1:7" x14ac:dyDescent="0.25">
      <c r="A169" s="15">
        <v>1</v>
      </c>
      <c r="B169" s="16" t="s">
        <v>18</v>
      </c>
      <c r="C169" s="17">
        <v>22</v>
      </c>
      <c r="D169" s="18">
        <v>157</v>
      </c>
      <c r="E169" s="6">
        <v>8.0936342592592605E-4</v>
      </c>
      <c r="F169" s="19">
        <v>61.78</v>
      </c>
      <c r="G169" s="13"/>
    </row>
    <row r="170" spans="1:7" x14ac:dyDescent="0.25">
      <c r="A170" s="15">
        <v>1</v>
      </c>
      <c r="B170" s="16" t="s">
        <v>18</v>
      </c>
      <c r="C170" s="17">
        <v>22</v>
      </c>
      <c r="D170" s="18">
        <v>157</v>
      </c>
      <c r="E170" s="6">
        <v>8.0997685185185198E-4</v>
      </c>
      <c r="F170" s="19">
        <v>61.73</v>
      </c>
      <c r="G170" s="13"/>
    </row>
    <row r="171" spans="1:7" x14ac:dyDescent="0.25">
      <c r="A171" s="15">
        <v>1</v>
      </c>
      <c r="B171" s="16" t="s">
        <v>18</v>
      </c>
      <c r="C171" s="17">
        <v>22</v>
      </c>
      <c r="D171" s="18">
        <v>157</v>
      </c>
      <c r="E171" s="6">
        <v>8.1150462962962979E-4</v>
      </c>
      <c r="F171" s="19">
        <v>61.61</v>
      </c>
      <c r="G171" s="13"/>
    </row>
    <row r="172" spans="1:7" x14ac:dyDescent="0.25">
      <c r="A172" s="15">
        <v>1</v>
      </c>
      <c r="B172" s="16" t="s">
        <v>18</v>
      </c>
      <c r="C172" s="17">
        <v>22</v>
      </c>
      <c r="D172" s="18">
        <v>157</v>
      </c>
      <c r="E172" s="6">
        <v>8.1607638888888886E-4</v>
      </c>
      <c r="F172" s="19">
        <v>61.27</v>
      </c>
      <c r="G172" s="13"/>
    </row>
    <row r="173" spans="1:7" x14ac:dyDescent="0.25">
      <c r="A173" s="15">
        <v>1</v>
      </c>
      <c r="B173" s="16" t="s">
        <v>18</v>
      </c>
      <c r="C173" s="17">
        <v>22</v>
      </c>
      <c r="D173" s="18">
        <v>157</v>
      </c>
      <c r="E173" s="6">
        <v>8.1339120370370365E-4</v>
      </c>
      <c r="F173" s="19">
        <v>61.47</v>
      </c>
      <c r="G173" s="13"/>
    </row>
    <row r="174" spans="1:7" x14ac:dyDescent="0.25">
      <c r="A174" s="15">
        <v>1</v>
      </c>
      <c r="B174" s="16" t="s">
        <v>18</v>
      </c>
      <c r="C174" s="17">
        <v>22</v>
      </c>
      <c r="D174" s="18">
        <v>157</v>
      </c>
      <c r="E174" s="6">
        <v>8.1534722222222219E-4</v>
      </c>
      <c r="F174" s="19">
        <v>61.32</v>
      </c>
      <c r="G174" s="13"/>
    </row>
    <row r="175" spans="1:7" x14ac:dyDescent="0.25">
      <c r="A175" s="15">
        <v>1</v>
      </c>
      <c r="B175" s="16" t="s">
        <v>18</v>
      </c>
      <c r="C175" s="17">
        <v>22</v>
      </c>
      <c r="D175" s="18">
        <v>157</v>
      </c>
      <c r="E175" s="6">
        <v>8.1520833333333326E-4</v>
      </c>
      <c r="F175" s="19">
        <v>61.33</v>
      </c>
      <c r="G175" s="13"/>
    </row>
    <row r="176" spans="1:7" x14ac:dyDescent="0.25">
      <c r="A176" s="15">
        <v>1</v>
      </c>
      <c r="B176" s="16" t="s">
        <v>18</v>
      </c>
      <c r="C176" s="17">
        <v>22</v>
      </c>
      <c r="D176" s="18">
        <v>157</v>
      </c>
      <c r="E176" s="6">
        <v>8.1707175925925925E-4</v>
      </c>
      <c r="F176" s="19">
        <v>61.19</v>
      </c>
      <c r="G176" s="13"/>
    </row>
    <row r="177" spans="1:7" x14ac:dyDescent="0.25">
      <c r="A177" s="15">
        <v>1</v>
      </c>
      <c r="B177" s="16" t="s">
        <v>18</v>
      </c>
      <c r="C177" s="17">
        <v>22</v>
      </c>
      <c r="D177" s="18">
        <v>157</v>
      </c>
      <c r="E177" s="6">
        <v>8.1489583333333327E-4</v>
      </c>
      <c r="F177" s="19">
        <v>61.36</v>
      </c>
      <c r="G177" s="13"/>
    </row>
    <row r="178" spans="1:7" x14ac:dyDescent="0.25">
      <c r="A178" s="15">
        <v>1</v>
      </c>
      <c r="B178" s="16" t="s">
        <v>18</v>
      </c>
      <c r="C178" s="17">
        <v>22</v>
      </c>
      <c r="D178" s="18">
        <v>157</v>
      </c>
      <c r="E178" s="6">
        <v>8.119328703703703E-4</v>
      </c>
      <c r="F178" s="19">
        <v>61.58</v>
      </c>
      <c r="G178" s="13"/>
    </row>
    <row r="179" spans="1:7" x14ac:dyDescent="0.25">
      <c r="A179" s="15">
        <v>1</v>
      </c>
      <c r="B179" s="16" t="s">
        <v>18</v>
      </c>
      <c r="C179" s="17">
        <v>22</v>
      </c>
      <c r="D179" s="18">
        <v>157</v>
      </c>
      <c r="E179" s="6">
        <v>8.1292824074074069E-4</v>
      </c>
      <c r="F179" s="19">
        <v>61.51</v>
      </c>
      <c r="G179" s="13"/>
    </row>
    <row r="180" spans="1:7" x14ac:dyDescent="0.25">
      <c r="A180" s="15">
        <v>1</v>
      </c>
      <c r="B180" s="16" t="s">
        <v>18</v>
      </c>
      <c r="C180" s="17">
        <v>22</v>
      </c>
      <c r="D180" s="18">
        <v>157</v>
      </c>
      <c r="E180" s="6">
        <v>8.1421296296296309E-4</v>
      </c>
      <c r="F180" s="19">
        <v>61.41</v>
      </c>
      <c r="G180" s="13"/>
    </row>
    <row r="181" spans="1:7" x14ac:dyDescent="0.25">
      <c r="A181" s="15">
        <v>1</v>
      </c>
      <c r="B181" s="16" t="s">
        <v>18</v>
      </c>
      <c r="C181" s="17">
        <v>22</v>
      </c>
      <c r="D181" s="18">
        <v>157</v>
      </c>
      <c r="E181" s="6">
        <v>8.1201388888888892E-4</v>
      </c>
      <c r="F181" s="19">
        <v>61.58</v>
      </c>
      <c r="G181" s="13"/>
    </row>
    <row r="182" spans="1:7" x14ac:dyDescent="0.25">
      <c r="A182" s="15">
        <v>1</v>
      </c>
      <c r="B182" s="16" t="s">
        <v>18</v>
      </c>
      <c r="C182" s="17">
        <v>22</v>
      </c>
      <c r="D182" s="18">
        <v>157</v>
      </c>
      <c r="E182" s="6">
        <v>8.1332175925925929E-4</v>
      </c>
      <c r="F182" s="19">
        <v>61.48</v>
      </c>
      <c r="G182" s="13"/>
    </row>
    <row r="183" spans="1:7" x14ac:dyDescent="0.25">
      <c r="A183" s="15">
        <v>1</v>
      </c>
      <c r="B183" s="16" t="s">
        <v>19</v>
      </c>
      <c r="C183" s="17">
        <v>22</v>
      </c>
      <c r="D183" s="18">
        <v>113</v>
      </c>
      <c r="E183" s="6">
        <v>9.0232638888888882E-4</v>
      </c>
      <c r="F183" s="19">
        <v>55.41</v>
      </c>
      <c r="G183" s="13"/>
    </row>
    <row r="184" spans="1:7" x14ac:dyDescent="0.25">
      <c r="A184" s="15">
        <v>1</v>
      </c>
      <c r="B184" s="16" t="s">
        <v>19</v>
      </c>
      <c r="C184" s="17">
        <v>22</v>
      </c>
      <c r="D184" s="18">
        <v>113</v>
      </c>
      <c r="E184" s="6">
        <v>8.3042824074074084E-4</v>
      </c>
      <c r="F184" s="19">
        <v>60.21</v>
      </c>
      <c r="G184" s="13"/>
    </row>
    <row r="185" spans="1:7" x14ac:dyDescent="0.25">
      <c r="A185" s="15">
        <v>1</v>
      </c>
      <c r="B185" s="16" t="s">
        <v>19</v>
      </c>
      <c r="C185" s="17">
        <v>22</v>
      </c>
      <c r="D185" s="18">
        <v>113</v>
      </c>
      <c r="E185" s="6">
        <v>8.2422453703703694E-4</v>
      </c>
      <c r="F185" s="19">
        <v>60.66</v>
      </c>
      <c r="G185" s="13"/>
    </row>
    <row r="186" spans="1:7" x14ac:dyDescent="0.25">
      <c r="A186" s="15">
        <v>1</v>
      </c>
      <c r="B186" s="16" t="s">
        <v>19</v>
      </c>
      <c r="C186" s="17">
        <v>22</v>
      </c>
      <c r="D186" s="18">
        <v>113</v>
      </c>
      <c r="E186" s="6">
        <v>8.1804398148148155E-4</v>
      </c>
      <c r="F186" s="19">
        <v>61.12</v>
      </c>
      <c r="G186" s="13"/>
    </row>
    <row r="187" spans="1:7" x14ac:dyDescent="0.25">
      <c r="A187" s="15">
        <v>1</v>
      </c>
      <c r="B187" s="16" t="s">
        <v>19</v>
      </c>
      <c r="C187" s="17">
        <v>22</v>
      </c>
      <c r="D187" s="18">
        <v>113</v>
      </c>
      <c r="E187" s="6">
        <v>8.1420138888888894E-4</v>
      </c>
      <c r="F187" s="19">
        <v>61.41</v>
      </c>
      <c r="G187" s="13"/>
    </row>
    <row r="188" spans="1:7" x14ac:dyDescent="0.25">
      <c r="A188" s="15">
        <v>1</v>
      </c>
      <c r="B188" s="16" t="s">
        <v>19</v>
      </c>
      <c r="C188" s="17">
        <v>22</v>
      </c>
      <c r="D188" s="18">
        <v>113</v>
      </c>
      <c r="E188" s="6">
        <v>8.1401620370370362E-4</v>
      </c>
      <c r="F188" s="19">
        <v>61.42</v>
      </c>
      <c r="G188" s="13"/>
    </row>
    <row r="189" spans="1:7" x14ac:dyDescent="0.25">
      <c r="A189" s="15">
        <v>1</v>
      </c>
      <c r="B189" s="16" t="s">
        <v>19</v>
      </c>
      <c r="C189" s="17">
        <v>22</v>
      </c>
      <c r="D189" s="18">
        <v>113</v>
      </c>
      <c r="E189" s="6">
        <v>8.1430555555555564E-4</v>
      </c>
      <c r="F189" s="19">
        <v>61.4</v>
      </c>
      <c r="G189" s="13"/>
    </row>
    <row r="190" spans="1:7" x14ac:dyDescent="0.25">
      <c r="A190" s="15">
        <v>1</v>
      </c>
      <c r="B190" s="16" t="s">
        <v>19</v>
      </c>
      <c r="C190" s="17">
        <v>22</v>
      </c>
      <c r="D190" s="18">
        <v>113</v>
      </c>
      <c r="E190" s="6">
        <v>8.1776620370370369E-4</v>
      </c>
      <c r="F190" s="19">
        <v>61.14</v>
      </c>
      <c r="G190" s="13"/>
    </row>
    <row r="191" spans="1:7" x14ac:dyDescent="0.25">
      <c r="A191" s="15">
        <v>1</v>
      </c>
      <c r="B191" s="16" t="s">
        <v>19</v>
      </c>
      <c r="C191" s="17">
        <v>22</v>
      </c>
      <c r="D191" s="18">
        <v>113</v>
      </c>
      <c r="E191" s="6">
        <v>8.1106481481481481E-4</v>
      </c>
      <c r="F191" s="19">
        <v>61.65</v>
      </c>
      <c r="G191" s="13"/>
    </row>
    <row r="192" spans="1:7" x14ac:dyDescent="0.25">
      <c r="A192" s="15">
        <v>1</v>
      </c>
      <c r="B192" s="16" t="s">
        <v>19</v>
      </c>
      <c r="C192" s="17">
        <v>22</v>
      </c>
      <c r="D192" s="18">
        <v>113</v>
      </c>
      <c r="E192" s="6">
        <v>8.1261574074074081E-4</v>
      </c>
      <c r="F192" s="19">
        <v>61.53</v>
      </c>
      <c r="G192" s="13"/>
    </row>
    <row r="193" spans="1:7" x14ac:dyDescent="0.25">
      <c r="A193" s="15">
        <v>1</v>
      </c>
      <c r="B193" s="16" t="s">
        <v>19</v>
      </c>
      <c r="C193" s="17">
        <v>22</v>
      </c>
      <c r="D193" s="18">
        <v>113</v>
      </c>
      <c r="E193" s="6">
        <v>8.1587962962962962E-4</v>
      </c>
      <c r="F193" s="19">
        <v>61.28</v>
      </c>
      <c r="G193" s="13"/>
    </row>
    <row r="194" spans="1:7" x14ac:dyDescent="0.25">
      <c r="A194" s="15">
        <v>1</v>
      </c>
      <c r="B194" s="16" t="s">
        <v>19</v>
      </c>
      <c r="C194" s="17">
        <v>22</v>
      </c>
      <c r="D194" s="18">
        <v>113</v>
      </c>
      <c r="E194" s="6">
        <v>8.0888888888888894E-4</v>
      </c>
      <c r="F194" s="19">
        <v>61.81</v>
      </c>
      <c r="G194" s="13"/>
    </row>
    <row r="195" spans="1:7" x14ac:dyDescent="0.25">
      <c r="A195" s="15">
        <v>1</v>
      </c>
      <c r="B195" s="16" t="s">
        <v>19</v>
      </c>
      <c r="C195" s="17">
        <v>22</v>
      </c>
      <c r="D195" s="18">
        <v>113</v>
      </c>
      <c r="E195" s="6">
        <v>8.0887731481481479E-4</v>
      </c>
      <c r="F195" s="19">
        <v>61.81</v>
      </c>
      <c r="G195" s="13"/>
    </row>
    <row r="196" spans="1:7" x14ac:dyDescent="0.25">
      <c r="A196" s="15">
        <v>1</v>
      </c>
      <c r="B196" s="16" t="s">
        <v>19</v>
      </c>
      <c r="C196" s="17">
        <v>22</v>
      </c>
      <c r="D196" s="18">
        <v>113</v>
      </c>
      <c r="E196" s="6">
        <v>8.1121527777777778E-4</v>
      </c>
      <c r="F196" s="19">
        <v>61.64</v>
      </c>
      <c r="G196" s="13"/>
    </row>
    <row r="197" spans="1:7" x14ac:dyDescent="0.25">
      <c r="A197" s="15">
        <v>1</v>
      </c>
      <c r="B197" s="16" t="s">
        <v>19</v>
      </c>
      <c r="C197" s="17">
        <v>22</v>
      </c>
      <c r="D197" s="18">
        <v>113</v>
      </c>
      <c r="E197" s="6">
        <v>8.1123842592592586E-4</v>
      </c>
      <c r="F197" s="19">
        <v>61.63</v>
      </c>
      <c r="G197" s="13"/>
    </row>
    <row r="198" spans="1:7" x14ac:dyDescent="0.25">
      <c r="A198" s="15">
        <v>1</v>
      </c>
      <c r="B198" s="16" t="s">
        <v>19</v>
      </c>
      <c r="C198" s="17">
        <v>22</v>
      </c>
      <c r="D198" s="18">
        <v>113</v>
      </c>
      <c r="E198" s="6">
        <v>8.1979166666666659E-4</v>
      </c>
      <c r="F198" s="19">
        <v>60.99</v>
      </c>
      <c r="G198" s="13"/>
    </row>
    <row r="199" spans="1:7" x14ac:dyDescent="0.25">
      <c r="A199" s="15">
        <v>1</v>
      </c>
      <c r="B199" s="16" t="s">
        <v>19</v>
      </c>
      <c r="C199" s="17">
        <v>22</v>
      </c>
      <c r="D199" s="18">
        <v>113</v>
      </c>
      <c r="E199" s="6">
        <v>8.0989583333333337E-4</v>
      </c>
      <c r="F199" s="19">
        <v>61.74</v>
      </c>
      <c r="G199" s="13"/>
    </row>
    <row r="200" spans="1:7" x14ac:dyDescent="0.25">
      <c r="A200" s="15">
        <v>1</v>
      </c>
      <c r="B200" s="16" t="s">
        <v>19</v>
      </c>
      <c r="C200" s="17">
        <v>22</v>
      </c>
      <c r="D200" s="18">
        <v>113</v>
      </c>
      <c r="E200" s="6">
        <v>8.0879629629629628E-4</v>
      </c>
      <c r="F200" s="19">
        <v>61.82</v>
      </c>
      <c r="G200" s="13"/>
    </row>
    <row r="201" spans="1:7" x14ac:dyDescent="0.25">
      <c r="A201" s="15">
        <v>1</v>
      </c>
      <c r="B201" s="16" t="s">
        <v>19</v>
      </c>
      <c r="C201" s="17">
        <v>22</v>
      </c>
      <c r="D201" s="18">
        <v>113</v>
      </c>
      <c r="E201" s="6">
        <v>8.116666666666667E-4</v>
      </c>
      <c r="F201" s="19">
        <v>61.6</v>
      </c>
      <c r="G201" s="13"/>
    </row>
    <row r="202" spans="1:7" x14ac:dyDescent="0.25">
      <c r="A202" s="15">
        <v>1</v>
      </c>
      <c r="B202" s="16" t="s">
        <v>19</v>
      </c>
      <c r="C202" s="17">
        <v>22</v>
      </c>
      <c r="D202" s="18">
        <v>113</v>
      </c>
      <c r="E202" s="6">
        <v>8.1372685185185183E-4</v>
      </c>
      <c r="F202" s="19">
        <v>61.45</v>
      </c>
      <c r="G202" s="13"/>
    </row>
    <row r="203" spans="1:7" x14ac:dyDescent="0.25">
      <c r="A203" s="15">
        <v>1</v>
      </c>
      <c r="B203" s="16" t="s">
        <v>19</v>
      </c>
      <c r="C203" s="17">
        <v>22</v>
      </c>
      <c r="D203" s="18">
        <v>113</v>
      </c>
      <c r="E203" s="6">
        <v>8.1174768518518521E-4</v>
      </c>
      <c r="F203" s="19">
        <v>61.6</v>
      </c>
      <c r="G203" s="13"/>
    </row>
    <row r="204" spans="1:7" x14ac:dyDescent="0.25">
      <c r="A204" s="15">
        <v>1</v>
      </c>
      <c r="B204" s="16" t="s">
        <v>19</v>
      </c>
      <c r="C204" s="17">
        <v>22</v>
      </c>
      <c r="D204" s="18">
        <v>113</v>
      </c>
      <c r="E204" s="6">
        <v>8.2697916666666673E-4</v>
      </c>
      <c r="F204" s="19">
        <v>60.46</v>
      </c>
      <c r="G204" s="13"/>
    </row>
    <row r="205" spans="1:7" x14ac:dyDescent="0.25">
      <c r="A205" s="15">
        <v>1</v>
      </c>
      <c r="B205" s="16" t="s">
        <v>20</v>
      </c>
      <c r="C205" s="17">
        <v>22</v>
      </c>
      <c r="D205" s="18">
        <v>146</v>
      </c>
      <c r="E205" s="6">
        <v>9.2460648148148144E-4</v>
      </c>
      <c r="F205" s="19">
        <v>54.08</v>
      </c>
      <c r="G205" s="13"/>
    </row>
    <row r="206" spans="1:7" x14ac:dyDescent="0.25">
      <c r="A206" s="15">
        <v>1</v>
      </c>
      <c r="B206" s="16" t="s">
        <v>20</v>
      </c>
      <c r="C206" s="17">
        <v>22</v>
      </c>
      <c r="D206" s="18">
        <v>146</v>
      </c>
      <c r="E206" s="6">
        <v>8.3449074074074068E-4</v>
      </c>
      <c r="F206" s="19">
        <v>59.92</v>
      </c>
      <c r="G206" s="13"/>
    </row>
    <row r="207" spans="1:7" x14ac:dyDescent="0.25">
      <c r="A207" s="15">
        <v>1</v>
      </c>
      <c r="B207" s="16" t="s">
        <v>20</v>
      </c>
      <c r="C207" s="17">
        <v>22</v>
      </c>
      <c r="D207" s="18">
        <v>146</v>
      </c>
      <c r="E207" s="6">
        <v>8.2871527777777772E-4</v>
      </c>
      <c r="F207" s="19">
        <v>60.33</v>
      </c>
      <c r="G207" s="13"/>
    </row>
    <row r="208" spans="1:7" x14ac:dyDescent="0.25">
      <c r="A208" s="15">
        <v>1</v>
      </c>
      <c r="B208" s="16" t="s">
        <v>20</v>
      </c>
      <c r="C208" s="17">
        <v>22</v>
      </c>
      <c r="D208" s="18">
        <v>146</v>
      </c>
      <c r="E208" s="6">
        <v>8.2445601851851853E-4</v>
      </c>
      <c r="F208" s="19">
        <v>60.65</v>
      </c>
      <c r="G208" s="13"/>
    </row>
    <row r="209" spans="1:7" x14ac:dyDescent="0.25">
      <c r="A209" s="15">
        <v>1</v>
      </c>
      <c r="B209" s="16" t="s">
        <v>20</v>
      </c>
      <c r="C209" s="17">
        <v>22</v>
      </c>
      <c r="D209" s="18">
        <v>146</v>
      </c>
      <c r="E209" s="6">
        <v>8.4194444444444432E-4</v>
      </c>
      <c r="F209" s="19">
        <v>59.39</v>
      </c>
      <c r="G209" s="13"/>
    </row>
    <row r="210" spans="1:7" x14ac:dyDescent="0.25">
      <c r="A210" s="15">
        <v>1</v>
      </c>
      <c r="B210" s="16" t="s">
        <v>20</v>
      </c>
      <c r="C210" s="17">
        <v>22</v>
      </c>
      <c r="D210" s="18">
        <v>146</v>
      </c>
      <c r="E210" s="6">
        <v>8.1200231481481488E-4</v>
      </c>
      <c r="F210" s="19">
        <v>61.58</v>
      </c>
      <c r="G210" s="13"/>
    </row>
    <row r="211" spans="1:7" x14ac:dyDescent="0.25">
      <c r="A211" s="15">
        <v>1</v>
      </c>
      <c r="B211" s="16" t="s">
        <v>20</v>
      </c>
      <c r="C211" s="17">
        <v>22</v>
      </c>
      <c r="D211" s="18">
        <v>146</v>
      </c>
      <c r="E211" s="6">
        <v>8.220023148148149E-4</v>
      </c>
      <c r="F211" s="19">
        <v>60.83</v>
      </c>
      <c r="G211" s="13"/>
    </row>
    <row r="212" spans="1:7" x14ac:dyDescent="0.25">
      <c r="A212" s="15">
        <v>1</v>
      </c>
      <c r="B212" s="16" t="s">
        <v>20</v>
      </c>
      <c r="C212" s="17">
        <v>22</v>
      </c>
      <c r="D212" s="18">
        <v>146</v>
      </c>
      <c r="E212" s="6">
        <v>8.195023148148149E-4</v>
      </c>
      <c r="F212" s="19">
        <v>61.01</v>
      </c>
      <c r="G212" s="13"/>
    </row>
    <row r="213" spans="1:7" x14ac:dyDescent="0.25">
      <c r="A213" s="15">
        <v>1</v>
      </c>
      <c r="B213" s="16" t="s">
        <v>20</v>
      </c>
      <c r="C213" s="17">
        <v>22</v>
      </c>
      <c r="D213" s="18">
        <v>146</v>
      </c>
      <c r="E213" s="6">
        <v>8.2458333333333331E-4</v>
      </c>
      <c r="F213" s="19">
        <v>60.64</v>
      </c>
      <c r="G213" s="13"/>
    </row>
    <row r="214" spans="1:7" x14ac:dyDescent="0.25">
      <c r="A214" s="15">
        <v>1</v>
      </c>
      <c r="B214" s="16" t="s">
        <v>20</v>
      </c>
      <c r="C214" s="17">
        <v>22</v>
      </c>
      <c r="D214" s="18">
        <v>146</v>
      </c>
      <c r="E214" s="6">
        <v>8.1366898148148151E-4</v>
      </c>
      <c r="F214" s="19">
        <v>61.45</v>
      </c>
      <c r="G214" s="13"/>
    </row>
    <row r="215" spans="1:7" x14ac:dyDescent="0.25">
      <c r="A215" s="15">
        <v>1</v>
      </c>
      <c r="B215" s="16" t="s">
        <v>20</v>
      </c>
      <c r="C215" s="17">
        <v>22</v>
      </c>
      <c r="D215" s="18">
        <v>146</v>
      </c>
      <c r="E215" s="6">
        <v>8.170833333333334E-4</v>
      </c>
      <c r="F215" s="19">
        <v>61.19</v>
      </c>
      <c r="G215" s="13"/>
    </row>
    <row r="216" spans="1:7" x14ac:dyDescent="0.25">
      <c r="A216" s="15">
        <v>1</v>
      </c>
      <c r="B216" s="16" t="s">
        <v>20</v>
      </c>
      <c r="C216" s="17">
        <v>22</v>
      </c>
      <c r="D216" s="18">
        <v>146</v>
      </c>
      <c r="E216" s="6">
        <v>8.2047453703703709E-4</v>
      </c>
      <c r="F216" s="19">
        <v>60.94</v>
      </c>
      <c r="G216" s="13"/>
    </row>
    <row r="217" spans="1:7" x14ac:dyDescent="0.25">
      <c r="A217" s="15">
        <v>1</v>
      </c>
      <c r="B217" s="16" t="s">
        <v>20</v>
      </c>
      <c r="C217" s="17">
        <v>22</v>
      </c>
      <c r="D217" s="18">
        <v>146</v>
      </c>
      <c r="E217" s="6">
        <v>8.1831018518518526E-4</v>
      </c>
      <c r="F217" s="19">
        <v>61.1</v>
      </c>
      <c r="G217" s="13"/>
    </row>
    <row r="218" spans="1:7" x14ac:dyDescent="0.25">
      <c r="A218" s="15">
        <v>1</v>
      </c>
      <c r="B218" s="16" t="s">
        <v>20</v>
      </c>
      <c r="C218" s="17">
        <v>22</v>
      </c>
      <c r="D218" s="18">
        <v>146</v>
      </c>
      <c r="E218" s="6">
        <v>8.1152777777777777E-4</v>
      </c>
      <c r="F218" s="19">
        <v>61.61</v>
      </c>
      <c r="G218" s="13"/>
    </row>
    <row r="219" spans="1:7" x14ac:dyDescent="0.25">
      <c r="A219" s="15">
        <v>1</v>
      </c>
      <c r="B219" s="16" t="s">
        <v>20</v>
      </c>
      <c r="C219" s="17">
        <v>22</v>
      </c>
      <c r="D219" s="18">
        <v>146</v>
      </c>
      <c r="E219" s="6">
        <v>8.1421296296296309E-4</v>
      </c>
      <c r="F219" s="19">
        <v>61.41</v>
      </c>
      <c r="G219" s="13"/>
    </row>
    <row r="220" spans="1:7" x14ac:dyDescent="0.25">
      <c r="A220" s="15">
        <v>1</v>
      </c>
      <c r="B220" s="16" t="s">
        <v>20</v>
      </c>
      <c r="C220" s="17">
        <v>22</v>
      </c>
      <c r="D220" s="18">
        <v>146</v>
      </c>
      <c r="E220" s="6">
        <v>8.1424768518518521E-4</v>
      </c>
      <c r="F220" s="19">
        <v>61.41</v>
      </c>
      <c r="G220" s="13"/>
    </row>
    <row r="221" spans="1:7" x14ac:dyDescent="0.25">
      <c r="A221" s="15">
        <v>1</v>
      </c>
      <c r="B221" s="16" t="s">
        <v>20</v>
      </c>
      <c r="C221" s="17">
        <v>22</v>
      </c>
      <c r="D221" s="18">
        <v>146</v>
      </c>
      <c r="E221" s="6">
        <v>8.15798611111111E-4</v>
      </c>
      <c r="F221" s="19">
        <v>61.29</v>
      </c>
      <c r="G221" s="13"/>
    </row>
    <row r="222" spans="1:7" x14ac:dyDescent="0.25">
      <c r="A222" s="15">
        <v>1</v>
      </c>
      <c r="B222" s="16" t="s">
        <v>20</v>
      </c>
      <c r="C222" s="17">
        <v>22</v>
      </c>
      <c r="D222" s="18">
        <v>146</v>
      </c>
      <c r="E222" s="6">
        <v>8.1396990740740746E-4</v>
      </c>
      <c r="F222" s="19">
        <v>61.43</v>
      </c>
      <c r="G222" s="13"/>
    </row>
    <row r="223" spans="1:7" x14ac:dyDescent="0.25">
      <c r="A223" s="15">
        <v>1</v>
      </c>
      <c r="B223" s="16" t="s">
        <v>20</v>
      </c>
      <c r="C223" s="17">
        <v>22</v>
      </c>
      <c r="D223" s="18">
        <v>146</v>
      </c>
      <c r="E223" s="6">
        <v>8.1317129629629632E-4</v>
      </c>
      <c r="F223" s="19">
        <v>61.49</v>
      </c>
      <c r="G223" s="13"/>
    </row>
    <row r="224" spans="1:7" x14ac:dyDescent="0.25">
      <c r="A224" s="15">
        <v>1</v>
      </c>
      <c r="B224" s="16" t="s">
        <v>20</v>
      </c>
      <c r="C224" s="17">
        <v>22</v>
      </c>
      <c r="D224" s="18">
        <v>146</v>
      </c>
      <c r="E224" s="6">
        <v>8.1388888888888884E-4</v>
      </c>
      <c r="F224" s="19">
        <v>61.43</v>
      </c>
      <c r="G224" s="13"/>
    </row>
    <row r="225" spans="1:7" x14ac:dyDescent="0.25">
      <c r="A225" s="15">
        <v>1</v>
      </c>
      <c r="B225" s="16" t="s">
        <v>20</v>
      </c>
      <c r="C225" s="17">
        <v>22</v>
      </c>
      <c r="D225" s="18">
        <v>146</v>
      </c>
      <c r="E225" s="6">
        <v>8.1549768518518516E-4</v>
      </c>
      <c r="F225" s="19">
        <v>61.31</v>
      </c>
      <c r="G225" s="13"/>
    </row>
    <row r="226" spans="1:7" x14ac:dyDescent="0.25">
      <c r="A226" s="15">
        <v>1</v>
      </c>
      <c r="B226" s="16" t="s">
        <v>20</v>
      </c>
      <c r="C226" s="17">
        <v>22</v>
      </c>
      <c r="D226" s="18">
        <v>146</v>
      </c>
      <c r="E226" s="6">
        <v>8.1460648148148158E-4</v>
      </c>
      <c r="F226" s="19">
        <v>61.38</v>
      </c>
      <c r="G226" s="13"/>
    </row>
    <row r="227" spans="1:7" x14ac:dyDescent="0.25">
      <c r="A227" s="15">
        <v>1</v>
      </c>
      <c r="B227" s="16" t="s">
        <v>21</v>
      </c>
      <c r="C227" s="17">
        <v>22</v>
      </c>
      <c r="D227" s="18">
        <v>149</v>
      </c>
      <c r="E227" s="6">
        <v>9.0790509259259253E-4</v>
      </c>
      <c r="F227" s="19">
        <v>55.07</v>
      </c>
      <c r="G227" s="13"/>
    </row>
    <row r="228" spans="1:7" x14ac:dyDescent="0.25">
      <c r="A228" s="15">
        <v>1</v>
      </c>
      <c r="B228" s="16" t="s">
        <v>21</v>
      </c>
      <c r="C228" s="17">
        <v>22</v>
      </c>
      <c r="D228" s="18">
        <v>149</v>
      </c>
      <c r="E228" s="6">
        <v>8.3480324074074088E-4</v>
      </c>
      <c r="F228" s="19">
        <v>59.89</v>
      </c>
      <c r="G228" s="13"/>
    </row>
    <row r="229" spans="1:7" x14ac:dyDescent="0.25">
      <c r="A229" s="15">
        <v>1</v>
      </c>
      <c r="B229" s="16" t="s">
        <v>21</v>
      </c>
      <c r="C229" s="17">
        <v>22</v>
      </c>
      <c r="D229" s="18">
        <v>149</v>
      </c>
      <c r="E229" s="6">
        <v>8.2280092592592604E-4</v>
      </c>
      <c r="F229" s="19">
        <v>60.77</v>
      </c>
      <c r="G229" s="13"/>
    </row>
    <row r="230" spans="1:7" x14ac:dyDescent="0.25">
      <c r="A230" s="15">
        <v>1</v>
      </c>
      <c r="B230" s="16" t="s">
        <v>21</v>
      </c>
      <c r="C230" s="17">
        <v>22</v>
      </c>
      <c r="D230" s="18">
        <v>149</v>
      </c>
      <c r="E230" s="6">
        <v>8.2622685185185186E-4</v>
      </c>
      <c r="F230" s="19">
        <v>60.52</v>
      </c>
      <c r="G230" s="13"/>
    </row>
    <row r="231" spans="1:7" x14ac:dyDescent="0.25">
      <c r="A231" s="15">
        <v>1</v>
      </c>
      <c r="B231" s="16" t="s">
        <v>21</v>
      </c>
      <c r="C231" s="17">
        <v>22</v>
      </c>
      <c r="D231" s="18">
        <v>149</v>
      </c>
      <c r="E231" s="6">
        <v>8.2417824074074077E-4</v>
      </c>
      <c r="F231" s="19">
        <v>60.67</v>
      </c>
      <c r="G231" s="13"/>
    </row>
    <row r="232" spans="1:7" x14ac:dyDescent="0.25">
      <c r="A232" s="15">
        <v>1</v>
      </c>
      <c r="B232" s="16" t="s">
        <v>21</v>
      </c>
      <c r="C232" s="17">
        <v>22</v>
      </c>
      <c r="D232" s="18">
        <v>149</v>
      </c>
      <c r="E232" s="6">
        <v>8.234490740740741E-4</v>
      </c>
      <c r="F232" s="19">
        <v>60.72</v>
      </c>
      <c r="G232" s="13"/>
    </row>
    <row r="233" spans="1:7" x14ac:dyDescent="0.25">
      <c r="A233" s="15">
        <v>1</v>
      </c>
      <c r="B233" s="16" t="s">
        <v>21</v>
      </c>
      <c r="C233" s="17">
        <v>22</v>
      </c>
      <c r="D233" s="18">
        <v>149</v>
      </c>
      <c r="E233" s="6">
        <v>8.3152777777777782E-4</v>
      </c>
      <c r="F233" s="19">
        <v>60.13</v>
      </c>
      <c r="G233" s="13"/>
    </row>
    <row r="234" spans="1:7" x14ac:dyDescent="0.25">
      <c r="A234" s="15">
        <v>1</v>
      </c>
      <c r="B234" s="16" t="s">
        <v>21</v>
      </c>
      <c r="C234" s="17">
        <v>22</v>
      </c>
      <c r="D234" s="18">
        <v>149</v>
      </c>
      <c r="E234" s="6">
        <v>8.184490740740742E-4</v>
      </c>
      <c r="F234" s="19">
        <v>61.09</v>
      </c>
      <c r="G234" s="13"/>
    </row>
    <row r="235" spans="1:7" x14ac:dyDescent="0.25">
      <c r="A235" s="15">
        <v>1</v>
      </c>
      <c r="B235" s="16" t="s">
        <v>21</v>
      </c>
      <c r="C235" s="17">
        <v>22</v>
      </c>
      <c r="D235" s="18">
        <v>149</v>
      </c>
      <c r="E235" s="6">
        <v>8.2104166666666686E-4</v>
      </c>
      <c r="F235" s="19">
        <v>60.9</v>
      </c>
      <c r="G235" s="13"/>
    </row>
    <row r="236" spans="1:7" x14ac:dyDescent="0.25">
      <c r="A236" s="15">
        <v>1</v>
      </c>
      <c r="B236" s="16" t="s">
        <v>21</v>
      </c>
      <c r="C236" s="17">
        <v>22</v>
      </c>
      <c r="D236" s="18">
        <v>149</v>
      </c>
      <c r="E236" s="6">
        <v>8.1737268518518519E-4</v>
      </c>
      <c r="F236" s="19">
        <v>61.17</v>
      </c>
      <c r="G236" s="13"/>
    </row>
    <row r="237" spans="1:7" x14ac:dyDescent="0.25">
      <c r="A237" s="15">
        <v>1</v>
      </c>
      <c r="B237" s="16" t="s">
        <v>21</v>
      </c>
      <c r="C237" s="17">
        <v>22</v>
      </c>
      <c r="D237" s="18">
        <v>149</v>
      </c>
      <c r="E237" s="6">
        <v>8.1653935185185182E-4</v>
      </c>
      <c r="F237" s="19">
        <v>61.23</v>
      </c>
      <c r="G237" s="13"/>
    </row>
    <row r="238" spans="1:7" x14ac:dyDescent="0.25">
      <c r="A238" s="15">
        <v>1</v>
      </c>
      <c r="B238" s="16" t="s">
        <v>21</v>
      </c>
      <c r="C238" s="17">
        <v>22</v>
      </c>
      <c r="D238" s="18">
        <v>149</v>
      </c>
      <c r="E238" s="6">
        <v>8.1788194444444443E-4</v>
      </c>
      <c r="F238" s="19">
        <v>61.13</v>
      </c>
      <c r="G238" s="13"/>
    </row>
    <row r="239" spans="1:7" x14ac:dyDescent="0.25">
      <c r="A239" s="15">
        <v>1</v>
      </c>
      <c r="B239" s="16" t="s">
        <v>21</v>
      </c>
      <c r="C239" s="17">
        <v>22</v>
      </c>
      <c r="D239" s="18">
        <v>149</v>
      </c>
      <c r="E239" s="6">
        <v>8.2715277777777778E-4</v>
      </c>
      <c r="F239" s="19">
        <v>60.45</v>
      </c>
      <c r="G239" s="13"/>
    </row>
    <row r="240" spans="1:7" x14ac:dyDescent="0.25">
      <c r="A240" s="15">
        <v>1</v>
      </c>
      <c r="B240" s="16" t="s">
        <v>21</v>
      </c>
      <c r="C240" s="17">
        <v>22</v>
      </c>
      <c r="D240" s="18">
        <v>149</v>
      </c>
      <c r="E240" s="6">
        <v>8.1299768518518516E-4</v>
      </c>
      <c r="F240" s="19">
        <v>61.5</v>
      </c>
      <c r="G240" s="13"/>
    </row>
    <row r="241" spans="1:7" x14ac:dyDescent="0.25">
      <c r="A241" s="15">
        <v>1</v>
      </c>
      <c r="B241" s="16" t="s">
        <v>21</v>
      </c>
      <c r="C241" s="17">
        <v>22</v>
      </c>
      <c r="D241" s="18">
        <v>149</v>
      </c>
      <c r="E241" s="6">
        <v>8.1440972222222212E-4</v>
      </c>
      <c r="F241" s="19">
        <v>61.39</v>
      </c>
      <c r="G241" s="13"/>
    </row>
    <row r="242" spans="1:7" x14ac:dyDescent="0.25">
      <c r="A242" s="15">
        <v>1</v>
      </c>
      <c r="B242" s="16" t="s">
        <v>21</v>
      </c>
      <c r="C242" s="17">
        <v>22</v>
      </c>
      <c r="D242" s="18">
        <v>149</v>
      </c>
      <c r="E242" s="6">
        <v>8.1834490740740739E-4</v>
      </c>
      <c r="F242" s="19">
        <v>61.1</v>
      </c>
      <c r="G242" s="13"/>
    </row>
    <row r="243" spans="1:7" x14ac:dyDescent="0.25">
      <c r="A243" s="15">
        <v>1</v>
      </c>
      <c r="B243" s="16" t="s">
        <v>21</v>
      </c>
      <c r="C243" s="17">
        <v>22</v>
      </c>
      <c r="D243" s="18">
        <v>149</v>
      </c>
      <c r="E243" s="6">
        <v>8.1618055555555556E-4</v>
      </c>
      <c r="F243" s="19">
        <v>61.26</v>
      </c>
      <c r="G243" s="13"/>
    </row>
    <row r="244" spans="1:7" x14ac:dyDescent="0.25">
      <c r="A244" s="15">
        <v>1</v>
      </c>
      <c r="B244" s="16" t="s">
        <v>21</v>
      </c>
      <c r="C244" s="17">
        <v>22</v>
      </c>
      <c r="D244" s="18">
        <v>149</v>
      </c>
      <c r="E244" s="6">
        <v>8.1787037037037028E-4</v>
      </c>
      <c r="F244" s="19">
        <v>61.13</v>
      </c>
      <c r="G244" s="13"/>
    </row>
    <row r="245" spans="1:7" x14ac:dyDescent="0.25">
      <c r="A245" s="15">
        <v>1</v>
      </c>
      <c r="B245" s="16" t="s">
        <v>21</v>
      </c>
      <c r="C245" s="17">
        <v>22</v>
      </c>
      <c r="D245" s="18">
        <v>149</v>
      </c>
      <c r="E245" s="6">
        <v>8.2025462962962965E-4</v>
      </c>
      <c r="F245" s="19">
        <v>60.96</v>
      </c>
      <c r="G245" s="13"/>
    </row>
    <row r="246" spans="1:7" x14ac:dyDescent="0.25">
      <c r="A246" s="15">
        <v>1</v>
      </c>
      <c r="B246" s="16" t="s">
        <v>21</v>
      </c>
      <c r="C246" s="17">
        <v>22</v>
      </c>
      <c r="D246" s="18">
        <v>149</v>
      </c>
      <c r="E246" s="6">
        <v>8.181365740740741E-4</v>
      </c>
      <c r="F246" s="19">
        <v>61.11</v>
      </c>
      <c r="G246" s="13"/>
    </row>
    <row r="247" spans="1:7" x14ac:dyDescent="0.25">
      <c r="A247" s="15">
        <v>1</v>
      </c>
      <c r="B247" s="16" t="s">
        <v>21</v>
      </c>
      <c r="C247" s="17">
        <v>22</v>
      </c>
      <c r="D247" s="18">
        <v>149</v>
      </c>
      <c r="E247" s="6">
        <v>8.202430555555555E-4</v>
      </c>
      <c r="F247" s="19">
        <v>60.96</v>
      </c>
      <c r="G247" s="13"/>
    </row>
    <row r="248" spans="1:7" x14ac:dyDescent="0.25">
      <c r="A248" s="15">
        <v>1</v>
      </c>
      <c r="B248" s="16" t="s">
        <v>21</v>
      </c>
      <c r="C248" s="17">
        <v>22</v>
      </c>
      <c r="D248" s="18">
        <v>149</v>
      </c>
      <c r="E248" s="6">
        <v>8.2446759259259268E-4</v>
      </c>
      <c r="F248" s="19">
        <v>60.65</v>
      </c>
      <c r="G248" s="13"/>
    </row>
    <row r="249" spans="1:7" x14ac:dyDescent="0.25">
      <c r="A249" s="15">
        <v>1</v>
      </c>
      <c r="B249" s="16" t="s">
        <v>22</v>
      </c>
      <c r="C249" s="17">
        <v>22</v>
      </c>
      <c r="D249" s="18">
        <v>148</v>
      </c>
      <c r="E249" s="6">
        <v>9.3494212962962964E-4</v>
      </c>
      <c r="F249" s="19">
        <v>53.48</v>
      </c>
      <c r="G249" s="13"/>
    </row>
    <row r="250" spans="1:7" x14ac:dyDescent="0.25">
      <c r="A250" s="15">
        <v>1</v>
      </c>
      <c r="B250" s="16" t="s">
        <v>22</v>
      </c>
      <c r="C250" s="17">
        <v>22</v>
      </c>
      <c r="D250" s="18">
        <v>148</v>
      </c>
      <c r="E250" s="6">
        <v>8.27025462962963E-4</v>
      </c>
      <c r="F250" s="19">
        <v>60.46</v>
      </c>
      <c r="G250" s="13"/>
    </row>
    <row r="251" spans="1:7" x14ac:dyDescent="0.25">
      <c r="A251" s="15">
        <v>1</v>
      </c>
      <c r="B251" s="16" t="s">
        <v>22</v>
      </c>
      <c r="C251" s="17">
        <v>22</v>
      </c>
      <c r="D251" s="18">
        <v>148</v>
      </c>
      <c r="E251" s="6">
        <v>8.1770833333333337E-4</v>
      </c>
      <c r="F251" s="19">
        <v>61.15</v>
      </c>
      <c r="G251" s="13"/>
    </row>
    <row r="252" spans="1:7" x14ac:dyDescent="0.25">
      <c r="A252" s="15">
        <v>1</v>
      </c>
      <c r="B252" s="16" t="s">
        <v>22</v>
      </c>
      <c r="C252" s="17">
        <v>22</v>
      </c>
      <c r="D252" s="18">
        <v>148</v>
      </c>
      <c r="E252" s="6">
        <v>8.2553240740740753E-4</v>
      </c>
      <c r="F252" s="19">
        <v>60.57</v>
      </c>
      <c r="G252" s="13"/>
    </row>
    <row r="253" spans="1:7" x14ac:dyDescent="0.25">
      <c r="A253" s="15">
        <v>1</v>
      </c>
      <c r="B253" s="16" t="s">
        <v>22</v>
      </c>
      <c r="C253" s="17">
        <v>22</v>
      </c>
      <c r="D253" s="18">
        <v>148</v>
      </c>
      <c r="E253" s="6">
        <v>8.3640046296296294E-4</v>
      </c>
      <c r="F253" s="19">
        <v>59.78</v>
      </c>
      <c r="G253" s="13"/>
    </row>
    <row r="254" spans="1:7" x14ac:dyDescent="0.25">
      <c r="A254" s="15">
        <v>1</v>
      </c>
      <c r="B254" s="16" t="s">
        <v>22</v>
      </c>
      <c r="C254" s="17">
        <v>22</v>
      </c>
      <c r="D254" s="18">
        <v>148</v>
      </c>
      <c r="E254" s="6">
        <v>8.1356481481481481E-4</v>
      </c>
      <c r="F254" s="19">
        <v>61.46</v>
      </c>
      <c r="G254" s="13"/>
    </row>
    <row r="255" spans="1:7" x14ac:dyDescent="0.25">
      <c r="A255" s="15">
        <v>1</v>
      </c>
      <c r="B255" s="16" t="s">
        <v>22</v>
      </c>
      <c r="C255" s="17">
        <v>22</v>
      </c>
      <c r="D255" s="18">
        <v>148</v>
      </c>
      <c r="E255" s="6">
        <v>8.2621527777777782E-4</v>
      </c>
      <c r="F255" s="19">
        <v>60.52</v>
      </c>
      <c r="G255" s="13"/>
    </row>
    <row r="256" spans="1:7" x14ac:dyDescent="0.25">
      <c r="A256" s="15">
        <v>1</v>
      </c>
      <c r="B256" s="16" t="s">
        <v>22</v>
      </c>
      <c r="C256" s="17">
        <v>22</v>
      </c>
      <c r="D256" s="18">
        <v>148</v>
      </c>
      <c r="E256" s="6">
        <v>8.1855324074074079E-4</v>
      </c>
      <c r="F256" s="19">
        <v>61.08</v>
      </c>
      <c r="G256" s="13"/>
    </row>
    <row r="257" spans="1:7" x14ac:dyDescent="0.25">
      <c r="A257" s="15">
        <v>1</v>
      </c>
      <c r="B257" s="16" t="s">
        <v>22</v>
      </c>
      <c r="C257" s="17">
        <v>22</v>
      </c>
      <c r="D257" s="18">
        <v>148</v>
      </c>
      <c r="E257" s="6">
        <v>8.2100694444444452E-4</v>
      </c>
      <c r="F257" s="19">
        <v>60.9</v>
      </c>
      <c r="G257" s="13"/>
    </row>
    <row r="258" spans="1:7" x14ac:dyDescent="0.25">
      <c r="A258" s="15">
        <v>1</v>
      </c>
      <c r="B258" s="16" t="s">
        <v>22</v>
      </c>
      <c r="C258" s="17">
        <v>22</v>
      </c>
      <c r="D258" s="18">
        <v>148</v>
      </c>
      <c r="E258" s="6">
        <v>8.1751157407407391E-4</v>
      </c>
      <c r="F258" s="19">
        <v>61.16</v>
      </c>
      <c r="G258" s="13"/>
    </row>
    <row r="259" spans="1:7" x14ac:dyDescent="0.25">
      <c r="A259" s="15">
        <v>1</v>
      </c>
      <c r="B259" s="16" t="s">
        <v>22</v>
      </c>
      <c r="C259" s="17">
        <v>22</v>
      </c>
      <c r="D259" s="18">
        <v>148</v>
      </c>
      <c r="E259" s="6">
        <v>8.1725694444444435E-4</v>
      </c>
      <c r="F259" s="19">
        <v>61.18</v>
      </c>
      <c r="G259" s="13"/>
    </row>
    <row r="260" spans="1:7" x14ac:dyDescent="0.25">
      <c r="A260" s="15">
        <v>1</v>
      </c>
      <c r="B260" s="16" t="s">
        <v>22</v>
      </c>
      <c r="C260" s="17">
        <v>22</v>
      </c>
      <c r="D260" s="18">
        <v>148</v>
      </c>
      <c r="E260" s="6">
        <v>8.2371527777777781E-4</v>
      </c>
      <c r="F260" s="19">
        <v>60.7</v>
      </c>
      <c r="G260" s="13"/>
    </row>
    <row r="261" spans="1:7" x14ac:dyDescent="0.25">
      <c r="A261" s="15">
        <v>1</v>
      </c>
      <c r="B261" s="16" t="s">
        <v>22</v>
      </c>
      <c r="C261" s="17">
        <v>22</v>
      </c>
      <c r="D261" s="18">
        <v>148</v>
      </c>
      <c r="E261" s="6">
        <v>8.2370370370370366E-4</v>
      </c>
      <c r="F261" s="19">
        <v>60.7</v>
      </c>
      <c r="G261" s="13"/>
    </row>
    <row r="262" spans="1:7" x14ac:dyDescent="0.25">
      <c r="A262" s="15">
        <v>1</v>
      </c>
      <c r="B262" s="16" t="s">
        <v>22</v>
      </c>
      <c r="C262" s="17">
        <v>22</v>
      </c>
      <c r="D262" s="18">
        <v>148</v>
      </c>
      <c r="E262" s="6">
        <v>8.0983796296296305E-4</v>
      </c>
      <c r="F262" s="19">
        <v>61.74</v>
      </c>
      <c r="G262" s="13"/>
    </row>
    <row r="263" spans="1:7" x14ac:dyDescent="0.25">
      <c r="A263" s="15">
        <v>1</v>
      </c>
      <c r="B263" s="16" t="s">
        <v>22</v>
      </c>
      <c r="C263" s="17">
        <v>22</v>
      </c>
      <c r="D263" s="18">
        <v>148</v>
      </c>
      <c r="E263" s="6">
        <v>8.1528935185185187E-4</v>
      </c>
      <c r="F263" s="19">
        <v>61.33</v>
      </c>
      <c r="G263" s="13"/>
    </row>
    <row r="264" spans="1:7" x14ac:dyDescent="0.25">
      <c r="A264" s="15">
        <v>1</v>
      </c>
      <c r="B264" s="16" t="s">
        <v>22</v>
      </c>
      <c r="C264" s="17">
        <v>22</v>
      </c>
      <c r="D264" s="18">
        <v>148</v>
      </c>
      <c r="E264" s="6">
        <v>8.2124999999999993E-4</v>
      </c>
      <c r="F264" s="19">
        <v>60.88</v>
      </c>
      <c r="G264" s="13"/>
    </row>
    <row r="265" spans="1:7" x14ac:dyDescent="0.25">
      <c r="A265" s="15">
        <v>1</v>
      </c>
      <c r="B265" s="16" t="s">
        <v>22</v>
      </c>
      <c r="C265" s="17">
        <v>22</v>
      </c>
      <c r="D265" s="18">
        <v>148</v>
      </c>
      <c r="E265" s="6">
        <v>8.2225694444444447E-4</v>
      </c>
      <c r="F265" s="19">
        <v>60.81</v>
      </c>
      <c r="G265" s="13"/>
    </row>
    <row r="266" spans="1:7" x14ac:dyDescent="0.25">
      <c r="A266" s="15">
        <v>1</v>
      </c>
      <c r="B266" s="16" t="s">
        <v>22</v>
      </c>
      <c r="C266" s="17">
        <v>22</v>
      </c>
      <c r="D266" s="18">
        <v>148</v>
      </c>
      <c r="E266" s="6">
        <v>8.1273148148148144E-4</v>
      </c>
      <c r="F266" s="19">
        <v>61.52</v>
      </c>
      <c r="G266" s="13"/>
    </row>
    <row r="267" spans="1:7" x14ac:dyDescent="0.25">
      <c r="A267" s="15">
        <v>1</v>
      </c>
      <c r="B267" s="16" t="s">
        <v>22</v>
      </c>
      <c r="C267" s="17">
        <v>22</v>
      </c>
      <c r="D267" s="18">
        <v>148</v>
      </c>
      <c r="E267" s="6">
        <v>8.1725694444444435E-4</v>
      </c>
      <c r="F267" s="19">
        <v>61.18</v>
      </c>
      <c r="G267" s="13"/>
    </row>
    <row r="268" spans="1:7" x14ac:dyDescent="0.25">
      <c r="A268" s="15">
        <v>1</v>
      </c>
      <c r="B268" s="16" t="s">
        <v>22</v>
      </c>
      <c r="C268" s="17">
        <v>22</v>
      </c>
      <c r="D268" s="18">
        <v>148</v>
      </c>
      <c r="E268" s="6">
        <v>8.1781250000000007E-4</v>
      </c>
      <c r="F268" s="19">
        <v>61.14</v>
      </c>
      <c r="G268" s="13"/>
    </row>
    <row r="269" spans="1:7" x14ac:dyDescent="0.25">
      <c r="A269" s="15">
        <v>1</v>
      </c>
      <c r="B269" s="16" t="s">
        <v>22</v>
      </c>
      <c r="C269" s="17">
        <v>22</v>
      </c>
      <c r="D269" s="18">
        <v>148</v>
      </c>
      <c r="E269" s="6">
        <v>8.1920138888888895E-4</v>
      </c>
      <c r="F269" s="19">
        <v>61.04</v>
      </c>
      <c r="G269" s="13"/>
    </row>
    <row r="270" spans="1:7" x14ac:dyDescent="0.25">
      <c r="A270" s="15">
        <v>1</v>
      </c>
      <c r="B270" s="16" t="s">
        <v>22</v>
      </c>
      <c r="C270" s="17">
        <v>22</v>
      </c>
      <c r="D270" s="18">
        <v>148</v>
      </c>
      <c r="E270" s="6">
        <v>8.3056712962962978E-4</v>
      </c>
      <c r="F270" s="19">
        <v>60.2</v>
      </c>
      <c r="G270" s="13"/>
    </row>
    <row r="271" spans="1:7" x14ac:dyDescent="0.25">
      <c r="A271" s="15">
        <v>1</v>
      </c>
      <c r="B271" s="16" t="s">
        <v>23</v>
      </c>
      <c r="C271" s="17">
        <v>22</v>
      </c>
      <c r="D271" s="18">
        <v>102</v>
      </c>
      <c r="E271" s="6">
        <v>9.9112268518518516E-4</v>
      </c>
      <c r="F271" s="19">
        <v>50.45</v>
      </c>
      <c r="G271" s="13"/>
    </row>
    <row r="272" spans="1:7" x14ac:dyDescent="0.25">
      <c r="A272" s="15">
        <v>1</v>
      </c>
      <c r="B272" s="16" t="s">
        <v>23</v>
      </c>
      <c r="C272" s="17">
        <v>22</v>
      </c>
      <c r="D272" s="18">
        <v>102</v>
      </c>
      <c r="E272" s="6">
        <v>8.2374999999999994E-4</v>
      </c>
      <c r="F272" s="19">
        <v>60.7</v>
      </c>
      <c r="G272" s="13"/>
    </row>
    <row r="273" spans="1:7" x14ac:dyDescent="0.25">
      <c r="A273" s="15">
        <v>1</v>
      </c>
      <c r="B273" s="16" t="s">
        <v>23</v>
      </c>
      <c r="C273" s="17">
        <v>22</v>
      </c>
      <c r="D273" s="18">
        <v>102</v>
      </c>
      <c r="E273" s="6">
        <v>8.1981481481481489E-4</v>
      </c>
      <c r="F273" s="19">
        <v>60.99</v>
      </c>
      <c r="G273" s="13"/>
    </row>
    <row r="274" spans="1:7" x14ac:dyDescent="0.25">
      <c r="A274" s="15">
        <v>1</v>
      </c>
      <c r="B274" s="16" t="s">
        <v>23</v>
      </c>
      <c r="C274" s="17">
        <v>22</v>
      </c>
      <c r="D274" s="18">
        <v>102</v>
      </c>
      <c r="E274" s="6">
        <v>8.1378472222222225E-4</v>
      </c>
      <c r="F274" s="19">
        <v>61.44</v>
      </c>
      <c r="G274" s="13"/>
    </row>
    <row r="275" spans="1:7" x14ac:dyDescent="0.25">
      <c r="A275" s="15">
        <v>1</v>
      </c>
      <c r="B275" s="16" t="s">
        <v>23</v>
      </c>
      <c r="C275" s="17">
        <v>22</v>
      </c>
      <c r="D275" s="18">
        <v>102</v>
      </c>
      <c r="E275" s="6">
        <v>8.3456018518518514E-4</v>
      </c>
      <c r="F275" s="19">
        <v>59.91</v>
      </c>
      <c r="G275" s="13"/>
    </row>
    <row r="276" spans="1:7" x14ac:dyDescent="0.25">
      <c r="A276" s="15">
        <v>1</v>
      </c>
      <c r="B276" s="16" t="s">
        <v>23</v>
      </c>
      <c r="C276" s="17">
        <v>22</v>
      </c>
      <c r="D276" s="18">
        <v>102</v>
      </c>
      <c r="E276" s="6">
        <v>8.1868055555555557E-4</v>
      </c>
      <c r="F276" s="19">
        <v>61.07</v>
      </c>
      <c r="G276" s="13"/>
    </row>
    <row r="277" spans="1:7" x14ac:dyDescent="0.25">
      <c r="A277" s="15">
        <v>1</v>
      </c>
      <c r="B277" s="16" t="s">
        <v>23</v>
      </c>
      <c r="C277" s="17">
        <v>22</v>
      </c>
      <c r="D277" s="18">
        <v>102</v>
      </c>
      <c r="E277" s="6">
        <v>8.1576388888888888E-4</v>
      </c>
      <c r="F277" s="19">
        <v>61.29</v>
      </c>
      <c r="G277" s="13"/>
    </row>
    <row r="278" spans="1:7" x14ac:dyDescent="0.25">
      <c r="A278" s="15">
        <v>1</v>
      </c>
      <c r="B278" s="16" t="s">
        <v>23</v>
      </c>
      <c r="C278" s="17">
        <v>22</v>
      </c>
      <c r="D278" s="18">
        <v>102</v>
      </c>
      <c r="E278" s="6">
        <v>8.1807870370370368E-4</v>
      </c>
      <c r="F278" s="19">
        <v>61.12</v>
      </c>
      <c r="G278" s="13"/>
    </row>
    <row r="279" spans="1:7" x14ac:dyDescent="0.25">
      <c r="A279" s="15">
        <v>1</v>
      </c>
      <c r="B279" s="16" t="s">
        <v>23</v>
      </c>
      <c r="C279" s="17">
        <v>22</v>
      </c>
      <c r="D279" s="18">
        <v>102</v>
      </c>
      <c r="E279" s="6">
        <v>8.2100694444444452E-4</v>
      </c>
      <c r="F279" s="19">
        <v>60.9</v>
      </c>
      <c r="G279" s="13"/>
    </row>
    <row r="280" spans="1:7" x14ac:dyDescent="0.25">
      <c r="A280" s="15">
        <v>1</v>
      </c>
      <c r="B280" s="16" t="s">
        <v>23</v>
      </c>
      <c r="C280" s="17">
        <v>22</v>
      </c>
      <c r="D280" s="18">
        <v>102</v>
      </c>
      <c r="E280" s="6">
        <v>8.1923611111111118E-4</v>
      </c>
      <c r="F280" s="19">
        <v>61.03</v>
      </c>
      <c r="G280" s="13"/>
    </row>
    <row r="281" spans="1:7" x14ac:dyDescent="0.25">
      <c r="A281" s="15">
        <v>1</v>
      </c>
      <c r="B281" s="16" t="s">
        <v>23</v>
      </c>
      <c r="C281" s="17">
        <v>22</v>
      </c>
      <c r="D281" s="18">
        <v>102</v>
      </c>
      <c r="E281" s="6">
        <v>8.1490740740740742E-4</v>
      </c>
      <c r="F281" s="19">
        <v>61.36</v>
      </c>
      <c r="G281" s="13"/>
    </row>
    <row r="282" spans="1:7" x14ac:dyDescent="0.25">
      <c r="A282" s="15">
        <v>1</v>
      </c>
      <c r="B282" s="16" t="s">
        <v>23</v>
      </c>
      <c r="C282" s="17">
        <v>22</v>
      </c>
      <c r="D282" s="18">
        <v>102</v>
      </c>
      <c r="E282" s="6">
        <v>8.1416666666666671E-4</v>
      </c>
      <c r="F282" s="19">
        <v>61.41</v>
      </c>
      <c r="G282" s="13"/>
    </row>
    <row r="283" spans="1:7" x14ac:dyDescent="0.25">
      <c r="A283" s="15">
        <v>1</v>
      </c>
      <c r="B283" s="16" t="s">
        <v>23</v>
      </c>
      <c r="C283" s="17">
        <v>22</v>
      </c>
      <c r="D283" s="18">
        <v>102</v>
      </c>
      <c r="E283" s="6">
        <v>8.2008101851851849E-4</v>
      </c>
      <c r="F283" s="19">
        <v>60.97</v>
      </c>
      <c r="G283" s="13"/>
    </row>
    <row r="284" spans="1:7" x14ac:dyDescent="0.25">
      <c r="A284" s="15">
        <v>1</v>
      </c>
      <c r="B284" s="16" t="s">
        <v>23</v>
      </c>
      <c r="C284" s="17">
        <v>22</v>
      </c>
      <c r="D284" s="18">
        <v>102</v>
      </c>
      <c r="E284" s="6">
        <v>8.1233796296296295E-4</v>
      </c>
      <c r="F284" s="19">
        <v>61.55</v>
      </c>
      <c r="G284" s="13"/>
    </row>
    <row r="285" spans="1:7" x14ac:dyDescent="0.25">
      <c r="A285" s="15">
        <v>1</v>
      </c>
      <c r="B285" s="16" t="s">
        <v>23</v>
      </c>
      <c r="C285" s="17">
        <v>22</v>
      </c>
      <c r="D285" s="18">
        <v>102</v>
      </c>
      <c r="E285" s="6">
        <v>8.1376157407407406E-4</v>
      </c>
      <c r="F285" s="19">
        <v>61.44</v>
      </c>
      <c r="G285" s="13"/>
    </row>
    <row r="286" spans="1:7" x14ac:dyDescent="0.25">
      <c r="A286" s="15">
        <v>1</v>
      </c>
      <c r="B286" s="16" t="s">
        <v>23</v>
      </c>
      <c r="C286" s="17">
        <v>22</v>
      </c>
      <c r="D286" s="18">
        <v>102</v>
      </c>
      <c r="E286" s="6">
        <v>8.1997685185185201E-4</v>
      </c>
      <c r="F286" s="19">
        <v>60.98</v>
      </c>
      <c r="G286" s="13"/>
    </row>
    <row r="287" spans="1:7" x14ac:dyDescent="0.25">
      <c r="A287" s="15">
        <v>1</v>
      </c>
      <c r="B287" s="16" t="s">
        <v>23</v>
      </c>
      <c r="C287" s="17">
        <v>22</v>
      </c>
      <c r="D287" s="18">
        <v>102</v>
      </c>
      <c r="E287" s="6">
        <v>8.1771990740740731E-4</v>
      </c>
      <c r="F287" s="19">
        <v>61.15</v>
      </c>
      <c r="G287" s="13"/>
    </row>
    <row r="288" spans="1:7" x14ac:dyDescent="0.25">
      <c r="A288" s="15">
        <v>1</v>
      </c>
      <c r="B288" s="16" t="s">
        <v>23</v>
      </c>
      <c r="C288" s="17">
        <v>22</v>
      </c>
      <c r="D288" s="18">
        <v>102</v>
      </c>
      <c r="E288" s="6">
        <v>8.1113425925925927E-4</v>
      </c>
      <c r="F288" s="19">
        <v>61.64</v>
      </c>
      <c r="G288" s="13"/>
    </row>
    <row r="289" spans="1:7" x14ac:dyDescent="0.25">
      <c r="A289" s="15">
        <v>1</v>
      </c>
      <c r="B289" s="16" t="s">
        <v>23</v>
      </c>
      <c r="C289" s="17">
        <v>22</v>
      </c>
      <c r="D289" s="18">
        <v>102</v>
      </c>
      <c r="E289" s="6">
        <v>8.243171296296296E-4</v>
      </c>
      <c r="F289" s="19">
        <v>60.66</v>
      </c>
      <c r="G289" s="13"/>
    </row>
    <row r="290" spans="1:7" x14ac:dyDescent="0.25">
      <c r="A290" s="15">
        <v>1</v>
      </c>
      <c r="B290" s="16" t="s">
        <v>23</v>
      </c>
      <c r="C290" s="17">
        <v>22</v>
      </c>
      <c r="D290" s="18">
        <v>102</v>
      </c>
      <c r="E290" s="6">
        <v>8.1711805555555563E-4</v>
      </c>
      <c r="F290" s="19">
        <v>61.19</v>
      </c>
      <c r="G290" s="13"/>
    </row>
    <row r="291" spans="1:7" x14ac:dyDescent="0.25">
      <c r="A291" s="15">
        <v>1</v>
      </c>
      <c r="B291" s="16" t="s">
        <v>23</v>
      </c>
      <c r="C291" s="17">
        <v>22</v>
      </c>
      <c r="D291" s="18">
        <v>102</v>
      </c>
      <c r="E291" s="6">
        <v>8.1894675925925917E-4</v>
      </c>
      <c r="F291" s="19">
        <v>61.05</v>
      </c>
      <c r="G291" s="13"/>
    </row>
    <row r="292" spans="1:7" x14ac:dyDescent="0.25">
      <c r="A292" s="15">
        <v>1</v>
      </c>
      <c r="B292" s="16" t="s">
        <v>23</v>
      </c>
      <c r="C292" s="17">
        <v>22</v>
      </c>
      <c r="D292" s="18">
        <v>102</v>
      </c>
      <c r="E292" s="6">
        <v>8.3055555555555563E-4</v>
      </c>
      <c r="F292" s="19">
        <v>60.2</v>
      </c>
      <c r="G292" s="13"/>
    </row>
    <row r="293" spans="1:7" x14ac:dyDescent="0.25">
      <c r="A293" s="15">
        <v>1</v>
      </c>
      <c r="B293" s="16" t="s">
        <v>24</v>
      </c>
      <c r="C293" s="17">
        <v>22</v>
      </c>
      <c r="D293" s="18">
        <v>119</v>
      </c>
      <c r="E293" s="6">
        <v>9.7148148148148148E-4</v>
      </c>
      <c r="F293" s="19">
        <v>51.47</v>
      </c>
      <c r="G293" s="13"/>
    </row>
    <row r="294" spans="1:7" x14ac:dyDescent="0.25">
      <c r="A294" s="15">
        <v>1</v>
      </c>
      <c r="B294" s="16" t="s">
        <v>24</v>
      </c>
      <c r="C294" s="17">
        <v>22</v>
      </c>
      <c r="D294" s="18">
        <v>119</v>
      </c>
      <c r="E294" s="6">
        <v>8.2274305555555562E-4</v>
      </c>
      <c r="F294" s="19">
        <v>60.77</v>
      </c>
      <c r="G294" s="13"/>
    </row>
    <row r="295" spans="1:7" x14ac:dyDescent="0.25">
      <c r="A295" s="15">
        <v>1</v>
      </c>
      <c r="B295" s="16" t="s">
        <v>24</v>
      </c>
      <c r="C295" s="17">
        <v>22</v>
      </c>
      <c r="D295" s="18">
        <v>119</v>
      </c>
      <c r="E295" s="6">
        <v>8.2493055555555542E-4</v>
      </c>
      <c r="F295" s="19">
        <v>60.61</v>
      </c>
      <c r="G295" s="13"/>
    </row>
    <row r="296" spans="1:7" x14ac:dyDescent="0.25">
      <c r="A296" s="15">
        <v>1</v>
      </c>
      <c r="B296" s="16" t="s">
        <v>24</v>
      </c>
      <c r="C296" s="17">
        <v>22</v>
      </c>
      <c r="D296" s="18">
        <v>119</v>
      </c>
      <c r="E296" s="6">
        <v>8.1886574074074077E-4</v>
      </c>
      <c r="F296" s="19">
        <v>61.06</v>
      </c>
      <c r="G296" s="13"/>
    </row>
    <row r="297" spans="1:7" x14ac:dyDescent="0.25">
      <c r="A297" s="15">
        <v>1</v>
      </c>
      <c r="B297" s="16" t="s">
        <v>24</v>
      </c>
      <c r="C297" s="17">
        <v>22</v>
      </c>
      <c r="D297" s="18">
        <v>119</v>
      </c>
      <c r="E297" s="6">
        <v>8.5008101851851857E-4</v>
      </c>
      <c r="F297" s="19">
        <v>58.82</v>
      </c>
      <c r="G297" s="13"/>
    </row>
    <row r="298" spans="1:7" x14ac:dyDescent="0.25">
      <c r="A298" s="15">
        <v>1</v>
      </c>
      <c r="B298" s="16" t="s">
        <v>24</v>
      </c>
      <c r="C298" s="17">
        <v>22</v>
      </c>
      <c r="D298" s="18">
        <v>119</v>
      </c>
      <c r="E298" s="6">
        <v>8.2196759259259256E-4</v>
      </c>
      <c r="F298" s="19">
        <v>60.83</v>
      </c>
      <c r="G298" s="13"/>
    </row>
    <row r="299" spans="1:7" x14ac:dyDescent="0.25">
      <c r="A299" s="15">
        <v>1</v>
      </c>
      <c r="B299" s="16" t="s">
        <v>24</v>
      </c>
      <c r="C299" s="17">
        <v>22</v>
      </c>
      <c r="D299" s="18">
        <v>119</v>
      </c>
      <c r="E299" s="6">
        <v>8.1846064814814813E-4</v>
      </c>
      <c r="F299" s="19">
        <v>61.09</v>
      </c>
      <c r="G299" s="13"/>
    </row>
    <row r="300" spans="1:7" x14ac:dyDescent="0.25">
      <c r="A300" s="15">
        <v>1</v>
      </c>
      <c r="B300" s="16" t="s">
        <v>24</v>
      </c>
      <c r="C300" s="17">
        <v>22</v>
      </c>
      <c r="D300" s="18">
        <v>119</v>
      </c>
      <c r="E300" s="6">
        <v>8.2422453703703694E-4</v>
      </c>
      <c r="F300" s="19">
        <v>60.66</v>
      </c>
      <c r="G300" s="13"/>
    </row>
    <row r="301" spans="1:7" x14ac:dyDescent="0.25">
      <c r="A301" s="15">
        <v>1</v>
      </c>
      <c r="B301" s="16" t="s">
        <v>24</v>
      </c>
      <c r="C301" s="17">
        <v>22</v>
      </c>
      <c r="D301" s="18">
        <v>119</v>
      </c>
      <c r="E301" s="6">
        <v>8.338888888888889E-4</v>
      </c>
      <c r="F301" s="19">
        <v>59.96</v>
      </c>
      <c r="G301" s="13"/>
    </row>
    <row r="302" spans="1:7" x14ac:dyDescent="0.25">
      <c r="A302" s="15">
        <v>1</v>
      </c>
      <c r="B302" s="16" t="s">
        <v>24</v>
      </c>
      <c r="C302" s="17">
        <v>22</v>
      </c>
      <c r="D302" s="18">
        <v>119</v>
      </c>
      <c r="E302" s="6">
        <v>8.2003472222222211E-4</v>
      </c>
      <c r="F302" s="19">
        <v>60.97</v>
      </c>
      <c r="G302" s="13"/>
    </row>
    <row r="303" spans="1:7" x14ac:dyDescent="0.25">
      <c r="A303" s="15">
        <v>1</v>
      </c>
      <c r="B303" s="16" t="s">
        <v>24</v>
      </c>
      <c r="C303" s="17">
        <v>22</v>
      </c>
      <c r="D303" s="18">
        <v>119</v>
      </c>
      <c r="E303" s="6">
        <v>8.0939814814814806E-4</v>
      </c>
      <c r="F303" s="19">
        <v>61.77</v>
      </c>
      <c r="G303" s="13"/>
    </row>
    <row r="304" spans="1:7" x14ac:dyDescent="0.25">
      <c r="A304" s="15">
        <v>1</v>
      </c>
      <c r="B304" s="16" t="s">
        <v>24</v>
      </c>
      <c r="C304" s="17">
        <v>22</v>
      </c>
      <c r="D304" s="18">
        <v>119</v>
      </c>
      <c r="E304" s="6">
        <v>8.1099537037037034E-4</v>
      </c>
      <c r="F304" s="19">
        <v>61.65</v>
      </c>
      <c r="G304" s="13"/>
    </row>
    <row r="305" spans="1:7" x14ac:dyDescent="0.25">
      <c r="A305" s="15">
        <v>1</v>
      </c>
      <c r="B305" s="16" t="s">
        <v>24</v>
      </c>
      <c r="C305" s="17">
        <v>22</v>
      </c>
      <c r="D305" s="18">
        <v>119</v>
      </c>
      <c r="E305" s="6">
        <v>8.2707175925925917E-4</v>
      </c>
      <c r="F305" s="19">
        <v>60.45</v>
      </c>
      <c r="G305" s="13"/>
    </row>
    <row r="306" spans="1:7" x14ac:dyDescent="0.25">
      <c r="A306" s="15">
        <v>1</v>
      </c>
      <c r="B306" s="16" t="s">
        <v>24</v>
      </c>
      <c r="C306" s="17">
        <v>22</v>
      </c>
      <c r="D306" s="18">
        <v>119</v>
      </c>
      <c r="E306" s="6">
        <v>8.1586805555555547E-4</v>
      </c>
      <c r="F306" s="19">
        <v>61.28</v>
      </c>
      <c r="G306" s="13"/>
    </row>
    <row r="307" spans="1:7" x14ac:dyDescent="0.25">
      <c r="A307" s="15">
        <v>1</v>
      </c>
      <c r="B307" s="16" t="s">
        <v>24</v>
      </c>
      <c r="C307" s="17">
        <v>22</v>
      </c>
      <c r="D307" s="18">
        <v>119</v>
      </c>
      <c r="E307" s="6">
        <v>8.1493055555555561E-4</v>
      </c>
      <c r="F307" s="19">
        <v>61.35</v>
      </c>
      <c r="G307" s="13"/>
    </row>
    <row r="308" spans="1:7" x14ac:dyDescent="0.25">
      <c r="A308" s="15">
        <v>1</v>
      </c>
      <c r="B308" s="16" t="s">
        <v>24</v>
      </c>
      <c r="C308" s="17">
        <v>22</v>
      </c>
      <c r="D308" s="18">
        <v>119</v>
      </c>
      <c r="E308" s="6">
        <v>8.1160879629629628E-4</v>
      </c>
      <c r="F308" s="19">
        <v>61.61</v>
      </c>
      <c r="G308" s="13"/>
    </row>
    <row r="309" spans="1:7" x14ac:dyDescent="0.25">
      <c r="A309" s="15">
        <v>1</v>
      </c>
      <c r="B309" s="16" t="s">
        <v>24</v>
      </c>
      <c r="C309" s="17">
        <v>22</v>
      </c>
      <c r="D309" s="18">
        <v>119</v>
      </c>
      <c r="E309" s="6">
        <v>8.1496527777777784E-4</v>
      </c>
      <c r="F309" s="19">
        <v>61.35</v>
      </c>
      <c r="G309" s="13"/>
    </row>
    <row r="310" spans="1:7" x14ac:dyDescent="0.25">
      <c r="A310" s="15">
        <v>1</v>
      </c>
      <c r="B310" s="16" t="s">
        <v>24</v>
      </c>
      <c r="C310" s="17">
        <v>22</v>
      </c>
      <c r="D310" s="18">
        <v>119</v>
      </c>
      <c r="E310" s="6">
        <v>8.1782407407407411E-4</v>
      </c>
      <c r="F310" s="19">
        <v>61.14</v>
      </c>
      <c r="G310" s="13"/>
    </row>
    <row r="311" spans="1:7" x14ac:dyDescent="0.25">
      <c r="A311" s="15">
        <v>1</v>
      </c>
      <c r="B311" s="16" t="s">
        <v>24</v>
      </c>
      <c r="C311" s="17">
        <v>22</v>
      </c>
      <c r="D311" s="18">
        <v>119</v>
      </c>
      <c r="E311" s="6">
        <v>8.1244212962962965E-4</v>
      </c>
      <c r="F311" s="19">
        <v>61.54</v>
      </c>
      <c r="G311" s="13"/>
    </row>
    <row r="312" spans="1:7" x14ac:dyDescent="0.25">
      <c r="A312" s="15">
        <v>1</v>
      </c>
      <c r="B312" s="16" t="s">
        <v>24</v>
      </c>
      <c r="C312" s="17">
        <v>22</v>
      </c>
      <c r="D312" s="18">
        <v>119</v>
      </c>
      <c r="E312" s="6">
        <v>8.123495370370371E-4</v>
      </c>
      <c r="F312" s="19">
        <v>61.55</v>
      </c>
      <c r="G312" s="13"/>
    </row>
    <row r="313" spans="1:7" x14ac:dyDescent="0.25">
      <c r="A313" s="15">
        <v>1</v>
      </c>
      <c r="B313" s="16" t="s">
        <v>24</v>
      </c>
      <c r="C313" s="17">
        <v>22</v>
      </c>
      <c r="D313" s="18">
        <v>119</v>
      </c>
      <c r="E313" s="6">
        <v>8.1065972222222216E-4</v>
      </c>
      <c r="F313" s="19">
        <v>61.68</v>
      </c>
      <c r="G313" s="13"/>
    </row>
    <row r="314" spans="1:7" x14ac:dyDescent="0.25">
      <c r="A314" s="15">
        <v>1</v>
      </c>
      <c r="B314" s="16" t="s">
        <v>24</v>
      </c>
      <c r="C314" s="17">
        <v>22</v>
      </c>
      <c r="D314" s="18">
        <v>119</v>
      </c>
      <c r="E314" s="6">
        <v>8.2686342592592588E-4</v>
      </c>
      <c r="F314" s="19">
        <v>60.47</v>
      </c>
      <c r="G314" s="13"/>
    </row>
    <row r="315" spans="1:7" x14ac:dyDescent="0.25">
      <c r="A315" s="15">
        <v>1</v>
      </c>
      <c r="B315" s="16" t="s">
        <v>25</v>
      </c>
      <c r="C315" s="17">
        <v>22</v>
      </c>
      <c r="D315" s="18">
        <v>105</v>
      </c>
      <c r="E315" s="6">
        <v>9.3545138888888888E-4</v>
      </c>
      <c r="F315" s="19">
        <v>53.45</v>
      </c>
      <c r="G315" s="13"/>
    </row>
    <row r="316" spans="1:7" x14ac:dyDescent="0.25">
      <c r="A316" s="15">
        <v>1</v>
      </c>
      <c r="B316" s="16" t="s">
        <v>25</v>
      </c>
      <c r="C316" s="17">
        <v>22</v>
      </c>
      <c r="D316" s="18">
        <v>105</v>
      </c>
      <c r="E316" s="6">
        <v>8.3748842592592599E-4</v>
      </c>
      <c r="F316" s="19">
        <v>59.7</v>
      </c>
      <c r="G316" s="13"/>
    </row>
    <row r="317" spans="1:7" x14ac:dyDescent="0.25">
      <c r="A317" s="15">
        <v>1</v>
      </c>
      <c r="B317" s="16" t="s">
        <v>25</v>
      </c>
      <c r="C317" s="17">
        <v>22</v>
      </c>
      <c r="D317" s="18">
        <v>105</v>
      </c>
      <c r="E317" s="6">
        <v>8.2158564814814811E-4</v>
      </c>
      <c r="F317" s="19">
        <v>60.86</v>
      </c>
      <c r="G317" s="13"/>
    </row>
    <row r="318" spans="1:7" x14ac:dyDescent="0.25">
      <c r="A318" s="15">
        <v>1</v>
      </c>
      <c r="B318" s="16" t="s">
        <v>25</v>
      </c>
      <c r="C318" s="17">
        <v>22</v>
      </c>
      <c r="D318" s="18">
        <v>105</v>
      </c>
      <c r="E318" s="6">
        <v>8.2355324074074069E-4</v>
      </c>
      <c r="F318" s="19">
        <v>60.71</v>
      </c>
      <c r="G318" s="13"/>
    </row>
    <row r="319" spans="1:7" x14ac:dyDescent="0.25">
      <c r="A319" s="15">
        <v>1</v>
      </c>
      <c r="B319" s="16" t="s">
        <v>25</v>
      </c>
      <c r="C319" s="17">
        <v>22</v>
      </c>
      <c r="D319" s="18">
        <v>105</v>
      </c>
      <c r="E319" s="6">
        <v>8.4248842592592589E-4</v>
      </c>
      <c r="F319" s="19">
        <v>59.35</v>
      </c>
      <c r="G319" s="13"/>
    </row>
    <row r="320" spans="1:7" x14ac:dyDescent="0.25">
      <c r="A320" s="15">
        <v>1</v>
      </c>
      <c r="B320" s="16" t="s">
        <v>25</v>
      </c>
      <c r="C320" s="17">
        <v>22</v>
      </c>
      <c r="D320" s="18">
        <v>105</v>
      </c>
      <c r="E320" s="6">
        <v>8.1251157407407411E-4</v>
      </c>
      <c r="F320" s="19">
        <v>61.54</v>
      </c>
      <c r="G320" s="13"/>
    </row>
    <row r="321" spans="1:7" x14ac:dyDescent="0.25">
      <c r="A321" s="15">
        <v>1</v>
      </c>
      <c r="B321" s="16" t="s">
        <v>25</v>
      </c>
      <c r="C321" s="17">
        <v>22</v>
      </c>
      <c r="D321" s="18">
        <v>105</v>
      </c>
      <c r="E321" s="6">
        <v>8.229513888888888E-4</v>
      </c>
      <c r="F321" s="19">
        <v>60.76</v>
      </c>
      <c r="G321" s="13"/>
    </row>
    <row r="322" spans="1:7" x14ac:dyDescent="0.25">
      <c r="A322" s="15">
        <v>1</v>
      </c>
      <c r="B322" s="16" t="s">
        <v>25</v>
      </c>
      <c r="C322" s="17">
        <v>22</v>
      </c>
      <c r="D322" s="18">
        <v>105</v>
      </c>
      <c r="E322" s="6">
        <v>8.1848379629629632E-4</v>
      </c>
      <c r="F322" s="19">
        <v>61.09</v>
      </c>
      <c r="G322" s="13"/>
    </row>
    <row r="323" spans="1:7" x14ac:dyDescent="0.25">
      <c r="A323" s="15">
        <v>1</v>
      </c>
      <c r="B323" s="16" t="s">
        <v>25</v>
      </c>
      <c r="C323" s="17">
        <v>22</v>
      </c>
      <c r="D323" s="18">
        <v>105</v>
      </c>
      <c r="E323" s="6">
        <v>8.4766203703703696E-4</v>
      </c>
      <c r="F323" s="19">
        <v>58.99</v>
      </c>
      <c r="G323" s="13"/>
    </row>
    <row r="324" spans="1:7" x14ac:dyDescent="0.25">
      <c r="A324" s="15">
        <v>1</v>
      </c>
      <c r="B324" s="16" t="s">
        <v>25</v>
      </c>
      <c r="C324" s="17">
        <v>22</v>
      </c>
      <c r="D324" s="18">
        <v>105</v>
      </c>
      <c r="E324" s="6">
        <v>8.2611111111111112E-4</v>
      </c>
      <c r="F324" s="19">
        <v>60.52</v>
      </c>
      <c r="G324" s="13"/>
    </row>
    <row r="325" spans="1:7" x14ac:dyDescent="0.25">
      <c r="A325" s="15">
        <v>1</v>
      </c>
      <c r="B325" s="16" t="s">
        <v>25</v>
      </c>
      <c r="C325" s="17">
        <v>22</v>
      </c>
      <c r="D325" s="18">
        <v>105</v>
      </c>
      <c r="E325" s="6">
        <v>8.1425925925925936E-4</v>
      </c>
      <c r="F325" s="19">
        <v>61.41</v>
      </c>
      <c r="G325" s="13"/>
    </row>
    <row r="326" spans="1:7" x14ac:dyDescent="0.25">
      <c r="A326" s="15">
        <v>1</v>
      </c>
      <c r="B326" s="16" t="s">
        <v>25</v>
      </c>
      <c r="C326" s="17">
        <v>22</v>
      </c>
      <c r="D326" s="18">
        <v>105</v>
      </c>
      <c r="E326" s="6">
        <v>8.132754629629628E-4</v>
      </c>
      <c r="F326" s="19">
        <v>61.48</v>
      </c>
      <c r="G326" s="13"/>
    </row>
    <row r="327" spans="1:7" x14ac:dyDescent="0.25">
      <c r="A327" s="15">
        <v>1</v>
      </c>
      <c r="B327" s="16" t="s">
        <v>25</v>
      </c>
      <c r="C327" s="17">
        <v>22</v>
      </c>
      <c r="D327" s="18">
        <v>105</v>
      </c>
      <c r="E327" s="6">
        <v>8.3140046296296293E-4</v>
      </c>
      <c r="F327" s="19">
        <v>60.14</v>
      </c>
      <c r="G327" s="13"/>
    </row>
    <row r="328" spans="1:7" x14ac:dyDescent="0.25">
      <c r="A328" s="15">
        <v>1</v>
      </c>
      <c r="B328" s="16" t="s">
        <v>25</v>
      </c>
      <c r="C328" s="17">
        <v>22</v>
      </c>
      <c r="D328" s="18">
        <v>105</v>
      </c>
      <c r="E328" s="6">
        <v>8.1636574074074077E-4</v>
      </c>
      <c r="F328" s="19">
        <v>61.25</v>
      </c>
      <c r="G328" s="13"/>
    </row>
    <row r="329" spans="1:7" x14ac:dyDescent="0.25">
      <c r="A329" s="15">
        <v>1</v>
      </c>
      <c r="B329" s="16" t="s">
        <v>25</v>
      </c>
      <c r="C329" s="17">
        <v>22</v>
      </c>
      <c r="D329" s="18">
        <v>105</v>
      </c>
      <c r="E329" s="6">
        <v>8.1660879629629629E-4</v>
      </c>
      <c r="F329" s="19">
        <v>61.23</v>
      </c>
      <c r="G329" s="13"/>
    </row>
    <row r="330" spans="1:7" x14ac:dyDescent="0.25">
      <c r="A330" s="15">
        <v>1</v>
      </c>
      <c r="B330" s="16" t="s">
        <v>25</v>
      </c>
      <c r="C330" s="17">
        <v>22</v>
      </c>
      <c r="D330" s="18">
        <v>105</v>
      </c>
      <c r="E330" s="6">
        <v>8.137731481481481E-4</v>
      </c>
      <c r="F330" s="19">
        <v>61.44</v>
      </c>
      <c r="G330" s="13"/>
    </row>
    <row r="331" spans="1:7" x14ac:dyDescent="0.25">
      <c r="A331" s="15">
        <v>1</v>
      </c>
      <c r="B331" s="16" t="s">
        <v>25</v>
      </c>
      <c r="C331" s="17">
        <v>22</v>
      </c>
      <c r="D331" s="18">
        <v>105</v>
      </c>
      <c r="E331" s="6">
        <v>8.1266203703703709E-4</v>
      </c>
      <c r="F331" s="19">
        <v>61.53</v>
      </c>
      <c r="G331" s="13"/>
    </row>
    <row r="332" spans="1:7" x14ac:dyDescent="0.25">
      <c r="A332" s="15">
        <v>1</v>
      </c>
      <c r="B332" s="16" t="s">
        <v>25</v>
      </c>
      <c r="C332" s="17">
        <v>22</v>
      </c>
      <c r="D332" s="18">
        <v>105</v>
      </c>
      <c r="E332" s="6">
        <v>8.1650462962962959E-4</v>
      </c>
      <c r="F332" s="19">
        <v>61.24</v>
      </c>
      <c r="G332" s="13"/>
    </row>
    <row r="333" spans="1:7" x14ac:dyDescent="0.25">
      <c r="A333" s="15">
        <v>1</v>
      </c>
      <c r="B333" s="16" t="s">
        <v>25</v>
      </c>
      <c r="C333" s="17">
        <v>22</v>
      </c>
      <c r="D333" s="18">
        <v>105</v>
      </c>
      <c r="E333" s="6">
        <v>8.1584490740740738E-4</v>
      </c>
      <c r="F333" s="19">
        <v>61.29</v>
      </c>
      <c r="G333" s="13"/>
    </row>
    <row r="334" spans="1:7" x14ac:dyDescent="0.25">
      <c r="A334" s="15">
        <v>1</v>
      </c>
      <c r="B334" s="16" t="s">
        <v>25</v>
      </c>
      <c r="C334" s="17">
        <v>22</v>
      </c>
      <c r="D334" s="18">
        <v>105</v>
      </c>
      <c r="E334" s="6">
        <v>8.1133101851851852E-4</v>
      </c>
      <c r="F334" s="19">
        <v>61.63</v>
      </c>
      <c r="G334" s="13"/>
    </row>
    <row r="335" spans="1:7" x14ac:dyDescent="0.25">
      <c r="A335" s="15">
        <v>1</v>
      </c>
      <c r="B335" s="16" t="s">
        <v>25</v>
      </c>
      <c r="C335" s="17">
        <v>22</v>
      </c>
      <c r="D335" s="18">
        <v>105</v>
      </c>
      <c r="E335" s="6">
        <v>8.1180555555555563E-4</v>
      </c>
      <c r="F335" s="19">
        <v>61.59</v>
      </c>
      <c r="G335" s="13"/>
    </row>
    <row r="336" spans="1:7" x14ac:dyDescent="0.25">
      <c r="A336" s="15">
        <v>1</v>
      </c>
      <c r="B336" s="16" t="s">
        <v>25</v>
      </c>
      <c r="C336" s="17">
        <v>22</v>
      </c>
      <c r="D336" s="18">
        <v>105</v>
      </c>
      <c r="E336" s="6">
        <v>8.22662037037037E-4</v>
      </c>
      <c r="F336" s="19">
        <v>60.78</v>
      </c>
      <c r="G336" s="13"/>
    </row>
    <row r="337" spans="1:7" x14ac:dyDescent="0.25">
      <c r="A337" s="15">
        <v>1</v>
      </c>
      <c r="B337" s="16" t="s">
        <v>26</v>
      </c>
      <c r="C337" s="17">
        <v>22</v>
      </c>
      <c r="D337" s="18">
        <v>145</v>
      </c>
      <c r="E337" s="6">
        <v>9.0760416666666669E-4</v>
      </c>
      <c r="F337" s="19">
        <v>55.09</v>
      </c>
      <c r="G337" s="13"/>
    </row>
    <row r="338" spans="1:7" x14ac:dyDescent="0.25">
      <c r="A338" s="15">
        <v>1</v>
      </c>
      <c r="B338" s="16" t="s">
        <v>26</v>
      </c>
      <c r="C338" s="17">
        <v>22</v>
      </c>
      <c r="D338" s="18">
        <v>145</v>
      </c>
      <c r="E338" s="6">
        <v>8.309490740740739E-4</v>
      </c>
      <c r="F338" s="19">
        <v>60.17</v>
      </c>
      <c r="G338" s="13"/>
    </row>
    <row r="339" spans="1:7" x14ac:dyDescent="0.25">
      <c r="A339" s="15">
        <v>1</v>
      </c>
      <c r="B339" s="16" t="s">
        <v>26</v>
      </c>
      <c r="C339" s="17">
        <v>22</v>
      </c>
      <c r="D339" s="18">
        <v>145</v>
      </c>
      <c r="E339" s="6">
        <v>8.2054398148148145E-4</v>
      </c>
      <c r="F339" s="19">
        <v>60.94</v>
      </c>
      <c r="G339" s="13"/>
    </row>
    <row r="340" spans="1:7" x14ac:dyDescent="0.25">
      <c r="A340" s="15">
        <v>1</v>
      </c>
      <c r="B340" s="16" t="s">
        <v>26</v>
      </c>
      <c r="C340" s="17">
        <v>22</v>
      </c>
      <c r="D340" s="18">
        <v>145</v>
      </c>
      <c r="E340" s="6">
        <v>8.338657407407406E-4</v>
      </c>
      <c r="F340" s="19">
        <v>59.96</v>
      </c>
      <c r="G340" s="13"/>
    </row>
    <row r="341" spans="1:7" x14ac:dyDescent="0.25">
      <c r="A341" s="15">
        <v>1</v>
      </c>
      <c r="B341" s="16" t="s">
        <v>26</v>
      </c>
      <c r="C341" s="17">
        <v>22</v>
      </c>
      <c r="D341" s="18">
        <v>145</v>
      </c>
      <c r="E341" s="6">
        <v>8.5980324074074084E-4</v>
      </c>
      <c r="F341" s="19">
        <v>58.15</v>
      </c>
      <c r="G341" s="13"/>
    </row>
    <row r="342" spans="1:7" x14ac:dyDescent="0.25">
      <c r="A342" s="15">
        <v>1</v>
      </c>
      <c r="B342" s="16" t="s">
        <v>26</v>
      </c>
      <c r="C342" s="17">
        <v>22</v>
      </c>
      <c r="D342" s="18">
        <v>145</v>
      </c>
      <c r="E342" s="6">
        <v>8.2688657407407407E-4</v>
      </c>
      <c r="F342" s="19">
        <v>60.47</v>
      </c>
      <c r="G342" s="13"/>
    </row>
    <row r="343" spans="1:7" x14ac:dyDescent="0.25">
      <c r="A343" s="15">
        <v>1</v>
      </c>
      <c r="B343" s="16" t="s">
        <v>26</v>
      </c>
      <c r="C343" s="17">
        <v>22</v>
      </c>
      <c r="D343" s="18">
        <v>145</v>
      </c>
      <c r="E343" s="6">
        <v>8.2957175925925917E-4</v>
      </c>
      <c r="F343" s="19">
        <v>60.27</v>
      </c>
      <c r="G343" s="13"/>
    </row>
    <row r="344" spans="1:7" x14ac:dyDescent="0.25">
      <c r="A344" s="15">
        <v>1</v>
      </c>
      <c r="B344" s="16" t="s">
        <v>26</v>
      </c>
      <c r="C344" s="17">
        <v>22</v>
      </c>
      <c r="D344" s="18">
        <v>145</v>
      </c>
      <c r="E344" s="6">
        <v>8.200578703703703E-4</v>
      </c>
      <c r="F344" s="19">
        <v>60.97</v>
      </c>
      <c r="G344" s="13"/>
    </row>
    <row r="345" spans="1:7" x14ac:dyDescent="0.25">
      <c r="A345" s="15">
        <v>1</v>
      </c>
      <c r="B345" s="16" t="s">
        <v>26</v>
      </c>
      <c r="C345" s="17">
        <v>22</v>
      </c>
      <c r="D345" s="18">
        <v>145</v>
      </c>
      <c r="E345" s="6">
        <v>8.2788194444444446E-4</v>
      </c>
      <c r="F345" s="19">
        <v>60.4</v>
      </c>
      <c r="G345" s="13"/>
    </row>
    <row r="346" spans="1:7" x14ac:dyDescent="0.25">
      <c r="A346" s="15">
        <v>1</v>
      </c>
      <c r="B346" s="16" t="s">
        <v>26</v>
      </c>
      <c r="C346" s="17">
        <v>22</v>
      </c>
      <c r="D346" s="18">
        <v>145</v>
      </c>
      <c r="E346" s="6">
        <v>8.2714120370370363E-4</v>
      </c>
      <c r="F346" s="19">
        <v>60.45</v>
      </c>
      <c r="G346" s="13"/>
    </row>
    <row r="347" spans="1:7" x14ac:dyDescent="0.25">
      <c r="A347" s="15">
        <v>1</v>
      </c>
      <c r="B347" s="16" t="s">
        <v>26</v>
      </c>
      <c r="C347" s="17">
        <v>22</v>
      </c>
      <c r="D347" s="18">
        <v>145</v>
      </c>
      <c r="E347" s="6">
        <v>8.1718749999999988E-4</v>
      </c>
      <c r="F347" s="19">
        <v>61.19</v>
      </c>
      <c r="G347" s="13"/>
    </row>
    <row r="348" spans="1:7" x14ac:dyDescent="0.25">
      <c r="A348" s="15">
        <v>1</v>
      </c>
      <c r="B348" s="16" t="s">
        <v>26</v>
      </c>
      <c r="C348" s="17">
        <v>22</v>
      </c>
      <c r="D348" s="18">
        <v>145</v>
      </c>
      <c r="E348" s="6">
        <v>8.184490740740742E-4</v>
      </c>
      <c r="F348" s="19">
        <v>61.09</v>
      </c>
      <c r="G348" s="13"/>
    </row>
    <row r="349" spans="1:7" x14ac:dyDescent="0.25">
      <c r="A349" s="15">
        <v>1</v>
      </c>
      <c r="B349" s="16" t="s">
        <v>26</v>
      </c>
      <c r="C349" s="17">
        <v>22</v>
      </c>
      <c r="D349" s="18">
        <v>145</v>
      </c>
      <c r="E349" s="6">
        <v>8.1876157407407407E-4</v>
      </c>
      <c r="F349" s="19">
        <v>61.07</v>
      </c>
      <c r="G349" s="13"/>
    </row>
    <row r="350" spans="1:7" x14ac:dyDescent="0.25">
      <c r="A350" s="15">
        <v>1</v>
      </c>
      <c r="B350" s="16" t="s">
        <v>26</v>
      </c>
      <c r="C350" s="17">
        <v>22</v>
      </c>
      <c r="D350" s="18">
        <v>145</v>
      </c>
      <c r="E350" s="6">
        <v>8.1814814814814814E-4</v>
      </c>
      <c r="F350" s="19">
        <v>61.11</v>
      </c>
      <c r="G350" s="13"/>
    </row>
    <row r="351" spans="1:7" x14ac:dyDescent="0.25">
      <c r="A351" s="15">
        <v>1</v>
      </c>
      <c r="B351" s="16" t="s">
        <v>26</v>
      </c>
      <c r="C351" s="17">
        <v>22</v>
      </c>
      <c r="D351" s="18">
        <v>145</v>
      </c>
      <c r="E351" s="6">
        <v>8.1828703703703696E-4</v>
      </c>
      <c r="F351" s="19">
        <v>61.1</v>
      </c>
      <c r="G351" s="13"/>
    </row>
    <row r="352" spans="1:7" x14ac:dyDescent="0.25">
      <c r="A352" s="15">
        <v>1</v>
      </c>
      <c r="B352" s="16" t="s">
        <v>26</v>
      </c>
      <c r="C352" s="17">
        <v>22</v>
      </c>
      <c r="D352" s="18">
        <v>145</v>
      </c>
      <c r="E352" s="6">
        <v>8.1868055555555557E-4</v>
      </c>
      <c r="F352" s="19">
        <v>61.07</v>
      </c>
      <c r="G352" s="13"/>
    </row>
    <row r="353" spans="1:7" x14ac:dyDescent="0.25">
      <c r="A353" s="15">
        <v>1</v>
      </c>
      <c r="B353" s="16" t="s">
        <v>26</v>
      </c>
      <c r="C353" s="17">
        <v>22</v>
      </c>
      <c r="D353" s="18">
        <v>145</v>
      </c>
      <c r="E353" s="6">
        <v>8.2361111111111101E-4</v>
      </c>
      <c r="F353" s="19">
        <v>60.71</v>
      </c>
      <c r="G353" s="13"/>
    </row>
    <row r="354" spans="1:7" x14ac:dyDescent="0.25">
      <c r="A354" s="15">
        <v>1</v>
      </c>
      <c r="B354" s="16" t="s">
        <v>26</v>
      </c>
      <c r="C354" s="17">
        <v>22</v>
      </c>
      <c r="D354" s="18">
        <v>145</v>
      </c>
      <c r="E354" s="6">
        <v>8.1909722222222225E-4</v>
      </c>
      <c r="F354" s="19">
        <v>61.04</v>
      </c>
      <c r="G354" s="13"/>
    </row>
    <row r="355" spans="1:7" x14ac:dyDescent="0.25">
      <c r="A355" s="15">
        <v>1</v>
      </c>
      <c r="B355" s="16" t="s">
        <v>26</v>
      </c>
      <c r="C355" s="17">
        <v>22</v>
      </c>
      <c r="D355" s="18">
        <v>145</v>
      </c>
      <c r="E355" s="6">
        <v>8.2153935185185184E-4</v>
      </c>
      <c r="F355" s="19">
        <v>60.86</v>
      </c>
      <c r="G355" s="13"/>
    </row>
    <row r="356" spans="1:7" x14ac:dyDescent="0.25">
      <c r="A356" s="15">
        <v>1</v>
      </c>
      <c r="B356" s="16" t="s">
        <v>26</v>
      </c>
      <c r="C356" s="17">
        <v>22</v>
      </c>
      <c r="D356" s="18">
        <v>145</v>
      </c>
      <c r="E356" s="6">
        <v>8.2483796296296298E-4</v>
      </c>
      <c r="F356" s="19">
        <v>60.62</v>
      </c>
      <c r="G356" s="13"/>
    </row>
    <row r="357" spans="1:7" x14ac:dyDescent="0.25">
      <c r="A357" s="15">
        <v>1</v>
      </c>
      <c r="B357" s="16" t="s">
        <v>26</v>
      </c>
      <c r="C357" s="17">
        <v>22</v>
      </c>
      <c r="D357" s="18">
        <v>145</v>
      </c>
      <c r="E357" s="6">
        <v>8.1880787037037035E-4</v>
      </c>
      <c r="F357" s="19">
        <v>61.06</v>
      </c>
      <c r="G357" s="13"/>
    </row>
    <row r="358" spans="1:7" x14ac:dyDescent="0.25">
      <c r="A358" s="15">
        <v>1</v>
      </c>
      <c r="B358" s="16" t="s">
        <v>26</v>
      </c>
      <c r="C358" s="17">
        <v>22</v>
      </c>
      <c r="D358" s="18">
        <v>145</v>
      </c>
      <c r="E358" s="6">
        <v>8.2504629629629627E-4</v>
      </c>
      <c r="F358" s="19">
        <v>60.6</v>
      </c>
      <c r="G358" s="13"/>
    </row>
    <row r="359" spans="1:7" x14ac:dyDescent="0.25">
      <c r="A359" s="15">
        <v>1</v>
      </c>
      <c r="B359" s="16" t="s">
        <v>27</v>
      </c>
      <c r="C359" s="17">
        <v>22</v>
      </c>
      <c r="D359" s="18">
        <v>107</v>
      </c>
      <c r="E359" s="6">
        <v>9.7078703703703704E-4</v>
      </c>
      <c r="F359" s="19">
        <v>51.5</v>
      </c>
      <c r="G359" s="13"/>
    </row>
    <row r="360" spans="1:7" x14ac:dyDescent="0.25">
      <c r="A360" s="15">
        <v>1</v>
      </c>
      <c r="B360" s="16" t="s">
        <v>27</v>
      </c>
      <c r="C360" s="17">
        <v>22</v>
      </c>
      <c r="D360" s="18">
        <v>107</v>
      </c>
      <c r="E360" s="6">
        <v>8.2328703703703698E-4</v>
      </c>
      <c r="F360" s="19">
        <v>60.73</v>
      </c>
      <c r="G360" s="13"/>
    </row>
    <row r="361" spans="1:7" x14ac:dyDescent="0.25">
      <c r="A361" s="15">
        <v>1</v>
      </c>
      <c r="B361" s="16" t="s">
        <v>27</v>
      </c>
      <c r="C361" s="17">
        <v>22</v>
      </c>
      <c r="D361" s="18">
        <v>107</v>
      </c>
      <c r="E361" s="6">
        <v>8.1825231481481473E-4</v>
      </c>
      <c r="F361" s="19">
        <v>61.11</v>
      </c>
      <c r="G361" s="13"/>
    </row>
    <row r="362" spans="1:7" x14ac:dyDescent="0.25">
      <c r="A362" s="15">
        <v>1</v>
      </c>
      <c r="B362" s="16" t="s">
        <v>27</v>
      </c>
      <c r="C362" s="17">
        <v>22</v>
      </c>
      <c r="D362" s="18">
        <v>107</v>
      </c>
      <c r="E362" s="6">
        <v>8.1818287037037048E-4</v>
      </c>
      <c r="F362" s="19">
        <v>61.11</v>
      </c>
      <c r="G362" s="13"/>
    </row>
    <row r="363" spans="1:7" x14ac:dyDescent="0.25">
      <c r="A363" s="15">
        <v>1</v>
      </c>
      <c r="B363" s="16" t="s">
        <v>27</v>
      </c>
      <c r="C363" s="17">
        <v>22</v>
      </c>
      <c r="D363" s="18">
        <v>107</v>
      </c>
      <c r="E363" s="6">
        <v>8.3869212962962977E-4</v>
      </c>
      <c r="F363" s="19">
        <v>59.62</v>
      </c>
      <c r="G363" s="13"/>
    </row>
    <row r="364" spans="1:7" x14ac:dyDescent="0.25">
      <c r="A364" s="15">
        <v>1</v>
      </c>
      <c r="B364" s="16" t="s">
        <v>27</v>
      </c>
      <c r="C364" s="17">
        <v>22</v>
      </c>
      <c r="D364" s="18">
        <v>107</v>
      </c>
      <c r="E364" s="6">
        <v>8.1287037037037037E-4</v>
      </c>
      <c r="F364" s="19">
        <v>61.51</v>
      </c>
      <c r="G364" s="13"/>
    </row>
    <row r="365" spans="1:7" x14ac:dyDescent="0.25">
      <c r="A365" s="15">
        <v>1</v>
      </c>
      <c r="B365" s="16" t="s">
        <v>27</v>
      </c>
      <c r="C365" s="17">
        <v>22</v>
      </c>
      <c r="D365" s="18">
        <v>107</v>
      </c>
      <c r="E365" s="6">
        <v>8.2498842592592595E-4</v>
      </c>
      <c r="F365" s="19">
        <v>60.61</v>
      </c>
      <c r="G365" s="13"/>
    </row>
    <row r="366" spans="1:7" x14ac:dyDescent="0.25">
      <c r="A366" s="15">
        <v>1</v>
      </c>
      <c r="B366" s="16" t="s">
        <v>27</v>
      </c>
      <c r="C366" s="17">
        <v>22</v>
      </c>
      <c r="D366" s="18">
        <v>107</v>
      </c>
      <c r="E366" s="6">
        <v>8.2186342592592586E-4</v>
      </c>
      <c r="F366" s="19">
        <v>60.84</v>
      </c>
      <c r="G366" s="13"/>
    </row>
    <row r="367" spans="1:7" x14ac:dyDescent="0.25">
      <c r="A367" s="15">
        <v>1</v>
      </c>
      <c r="B367" s="16" t="s">
        <v>27</v>
      </c>
      <c r="C367" s="17">
        <v>22</v>
      </c>
      <c r="D367" s="18">
        <v>107</v>
      </c>
      <c r="E367" s="6">
        <v>8.2689814814814822E-4</v>
      </c>
      <c r="F367" s="19">
        <v>60.47</v>
      </c>
      <c r="G367" s="13"/>
    </row>
    <row r="368" spans="1:7" x14ac:dyDescent="0.25">
      <c r="A368" s="15">
        <v>1</v>
      </c>
      <c r="B368" s="16" t="s">
        <v>27</v>
      </c>
      <c r="C368" s="17">
        <v>22</v>
      </c>
      <c r="D368" s="18">
        <v>107</v>
      </c>
      <c r="E368" s="6">
        <v>9.04212962962963E-4</v>
      </c>
      <c r="F368" s="19">
        <v>55.3</v>
      </c>
      <c r="G368" s="13"/>
    </row>
    <row r="369" spans="1:7" x14ac:dyDescent="0.25">
      <c r="A369" s="15">
        <v>1</v>
      </c>
      <c r="B369" s="16" t="s">
        <v>27</v>
      </c>
      <c r="C369" s="17">
        <v>22</v>
      </c>
      <c r="D369" s="18">
        <v>107</v>
      </c>
      <c r="E369" s="6">
        <v>8.1401620370370362E-4</v>
      </c>
      <c r="F369" s="19">
        <v>61.42</v>
      </c>
      <c r="G369" s="13"/>
    </row>
    <row r="370" spans="1:7" x14ac:dyDescent="0.25">
      <c r="A370" s="15">
        <v>1</v>
      </c>
      <c r="B370" s="16" t="s">
        <v>27</v>
      </c>
      <c r="C370" s="17">
        <v>22</v>
      </c>
      <c r="D370" s="18">
        <v>107</v>
      </c>
      <c r="E370" s="6">
        <v>8.186111111111111E-4</v>
      </c>
      <c r="F370" s="19">
        <v>61.08</v>
      </c>
      <c r="G370" s="13"/>
    </row>
    <row r="371" spans="1:7" x14ac:dyDescent="0.25">
      <c r="A371" s="15">
        <v>1</v>
      </c>
      <c r="B371" s="16" t="s">
        <v>27</v>
      </c>
      <c r="C371" s="17">
        <v>22</v>
      </c>
      <c r="D371" s="18">
        <v>107</v>
      </c>
      <c r="E371" s="6">
        <v>8.1581018518518515E-4</v>
      </c>
      <c r="F371" s="19">
        <v>61.29</v>
      </c>
      <c r="G371" s="13"/>
    </row>
    <row r="372" spans="1:7" x14ac:dyDescent="0.25">
      <c r="A372" s="15">
        <v>1</v>
      </c>
      <c r="B372" s="16" t="s">
        <v>27</v>
      </c>
      <c r="C372" s="17">
        <v>22</v>
      </c>
      <c r="D372" s="18">
        <v>107</v>
      </c>
      <c r="E372" s="6">
        <v>8.1687499999999989E-4</v>
      </c>
      <c r="F372" s="19">
        <v>61.21</v>
      </c>
      <c r="G372" s="13"/>
    </row>
    <row r="373" spans="1:7" x14ac:dyDescent="0.25">
      <c r="A373" s="15">
        <v>1</v>
      </c>
      <c r="B373" s="16" t="s">
        <v>27</v>
      </c>
      <c r="C373" s="17">
        <v>22</v>
      </c>
      <c r="D373" s="18">
        <v>107</v>
      </c>
      <c r="E373" s="6">
        <v>8.1819444444444442E-4</v>
      </c>
      <c r="F373" s="19">
        <v>61.11</v>
      </c>
      <c r="G373" s="13"/>
    </row>
    <row r="374" spans="1:7" x14ac:dyDescent="0.25">
      <c r="A374" s="15">
        <v>1</v>
      </c>
      <c r="B374" s="16" t="s">
        <v>27</v>
      </c>
      <c r="C374" s="17">
        <v>22</v>
      </c>
      <c r="D374" s="18">
        <v>107</v>
      </c>
      <c r="E374" s="6">
        <v>8.1475694444444434E-4</v>
      </c>
      <c r="F374" s="19">
        <v>61.37</v>
      </c>
      <c r="G374" s="13"/>
    </row>
    <row r="375" spans="1:7" x14ac:dyDescent="0.25">
      <c r="A375" s="15">
        <v>1</v>
      </c>
      <c r="B375" s="16" t="s">
        <v>27</v>
      </c>
      <c r="C375" s="17">
        <v>22</v>
      </c>
      <c r="D375" s="18">
        <v>107</v>
      </c>
      <c r="E375" s="6">
        <v>8.1722222222222222E-4</v>
      </c>
      <c r="F375" s="19">
        <v>61.18</v>
      </c>
      <c r="G375" s="13"/>
    </row>
    <row r="376" spans="1:7" x14ac:dyDescent="0.25">
      <c r="A376" s="15">
        <v>1</v>
      </c>
      <c r="B376" s="16" t="s">
        <v>27</v>
      </c>
      <c r="C376" s="17">
        <v>22</v>
      </c>
      <c r="D376" s="18">
        <v>107</v>
      </c>
      <c r="E376" s="6">
        <v>8.1828703703703696E-4</v>
      </c>
      <c r="F376" s="19">
        <v>61.1</v>
      </c>
      <c r="G376" s="13"/>
    </row>
    <row r="377" spans="1:7" x14ac:dyDescent="0.25">
      <c r="A377" s="15">
        <v>1</v>
      </c>
      <c r="B377" s="16" t="s">
        <v>27</v>
      </c>
      <c r="C377" s="17">
        <v>22</v>
      </c>
      <c r="D377" s="18">
        <v>107</v>
      </c>
      <c r="E377" s="6">
        <v>8.1811342592592602E-4</v>
      </c>
      <c r="F377" s="19">
        <v>61.12</v>
      </c>
      <c r="G377" s="13"/>
    </row>
    <row r="378" spans="1:7" x14ac:dyDescent="0.25">
      <c r="A378" s="15">
        <v>1</v>
      </c>
      <c r="B378" s="16" t="s">
        <v>27</v>
      </c>
      <c r="C378" s="17">
        <v>22</v>
      </c>
      <c r="D378" s="18">
        <v>107</v>
      </c>
      <c r="E378" s="6">
        <v>8.3701388888888888E-4</v>
      </c>
      <c r="F378" s="19">
        <v>59.74</v>
      </c>
      <c r="G378" s="13"/>
    </row>
    <row r="379" spans="1:7" x14ac:dyDescent="0.25">
      <c r="A379" s="15">
        <v>1</v>
      </c>
      <c r="B379" s="16" t="s">
        <v>27</v>
      </c>
      <c r="C379" s="17">
        <v>22</v>
      </c>
      <c r="D379" s="18">
        <v>107</v>
      </c>
      <c r="E379" s="6">
        <v>8.1378472222222225E-4</v>
      </c>
      <c r="F379" s="19">
        <v>61.44</v>
      </c>
      <c r="G379" s="13"/>
    </row>
    <row r="380" spans="1:7" x14ac:dyDescent="0.25">
      <c r="A380" s="15">
        <v>1</v>
      </c>
      <c r="B380" s="16" t="s">
        <v>27</v>
      </c>
      <c r="C380" s="17">
        <v>22</v>
      </c>
      <c r="D380" s="18">
        <v>107</v>
      </c>
      <c r="E380" s="6">
        <v>8.3346064814814817E-4</v>
      </c>
      <c r="F380" s="19">
        <v>59.99</v>
      </c>
      <c r="G380" s="13"/>
    </row>
    <row r="381" spans="1:7" x14ac:dyDescent="0.25">
      <c r="A381" s="15">
        <v>1</v>
      </c>
      <c r="B381" s="16" t="s">
        <v>28</v>
      </c>
      <c r="C381" s="17">
        <v>22</v>
      </c>
      <c r="D381" s="18">
        <v>132</v>
      </c>
      <c r="E381" s="6">
        <v>9.8874999999999983E-4</v>
      </c>
      <c r="F381" s="19">
        <v>50.57</v>
      </c>
      <c r="G381" s="13"/>
    </row>
    <row r="382" spans="1:7" x14ac:dyDescent="0.25">
      <c r="A382" s="15">
        <v>1</v>
      </c>
      <c r="B382" s="16" t="s">
        <v>28</v>
      </c>
      <c r="C382" s="17">
        <v>22</v>
      </c>
      <c r="D382" s="18">
        <v>132</v>
      </c>
      <c r="E382" s="6">
        <v>8.1746527777777774E-4</v>
      </c>
      <c r="F382" s="19">
        <v>61.16</v>
      </c>
      <c r="G382" s="13"/>
    </row>
    <row r="383" spans="1:7" x14ac:dyDescent="0.25">
      <c r="A383" s="15">
        <v>1</v>
      </c>
      <c r="B383" s="16" t="s">
        <v>28</v>
      </c>
      <c r="C383" s="17">
        <v>22</v>
      </c>
      <c r="D383" s="18">
        <v>132</v>
      </c>
      <c r="E383" s="6">
        <v>8.1503472222222231E-4</v>
      </c>
      <c r="F383" s="19">
        <v>61.35</v>
      </c>
      <c r="G383" s="13"/>
    </row>
    <row r="384" spans="1:7" x14ac:dyDescent="0.25">
      <c r="A384" s="15">
        <v>1</v>
      </c>
      <c r="B384" s="16" t="s">
        <v>28</v>
      </c>
      <c r="C384" s="17">
        <v>22</v>
      </c>
      <c r="D384" s="18">
        <v>132</v>
      </c>
      <c r="E384" s="6">
        <v>8.1645833333333321E-4</v>
      </c>
      <c r="F384" s="19">
        <v>61.24</v>
      </c>
      <c r="G384" s="13"/>
    </row>
    <row r="385" spans="1:7" x14ac:dyDescent="0.25">
      <c r="A385" s="15">
        <v>1</v>
      </c>
      <c r="B385" s="16" t="s">
        <v>28</v>
      </c>
      <c r="C385" s="17">
        <v>22</v>
      </c>
      <c r="D385" s="18">
        <v>132</v>
      </c>
      <c r="E385" s="6">
        <v>8.4299768518518523E-4</v>
      </c>
      <c r="F385" s="19">
        <v>59.31</v>
      </c>
      <c r="G385" s="13"/>
    </row>
    <row r="386" spans="1:7" x14ac:dyDescent="0.25">
      <c r="A386" s="15">
        <v>1</v>
      </c>
      <c r="B386" s="16" t="s">
        <v>28</v>
      </c>
      <c r="C386" s="17">
        <v>22</v>
      </c>
      <c r="D386" s="18">
        <v>132</v>
      </c>
      <c r="E386" s="6">
        <v>8.2423611111111109E-4</v>
      </c>
      <c r="F386" s="19">
        <v>60.66</v>
      </c>
      <c r="G386" s="13"/>
    </row>
    <row r="387" spans="1:7" x14ac:dyDescent="0.25">
      <c r="A387" s="15">
        <v>1</v>
      </c>
      <c r="B387" s="16" t="s">
        <v>28</v>
      </c>
      <c r="C387" s="17">
        <v>22</v>
      </c>
      <c r="D387" s="18">
        <v>132</v>
      </c>
      <c r="E387" s="6">
        <v>8.1113425925925927E-4</v>
      </c>
      <c r="F387" s="19">
        <v>61.64</v>
      </c>
      <c r="G387" s="13"/>
    </row>
    <row r="388" spans="1:7" x14ac:dyDescent="0.25">
      <c r="A388" s="15">
        <v>1</v>
      </c>
      <c r="B388" s="16" t="s">
        <v>28</v>
      </c>
      <c r="C388" s="17">
        <v>22</v>
      </c>
      <c r="D388" s="18">
        <v>132</v>
      </c>
      <c r="E388" s="6">
        <v>8.1815972222222229E-4</v>
      </c>
      <c r="F388" s="19">
        <v>61.11</v>
      </c>
      <c r="G388" s="13"/>
    </row>
    <row r="389" spans="1:7" x14ac:dyDescent="0.25">
      <c r="A389" s="15">
        <v>1</v>
      </c>
      <c r="B389" s="16" t="s">
        <v>28</v>
      </c>
      <c r="C389" s="17">
        <v>22</v>
      </c>
      <c r="D389" s="18">
        <v>132</v>
      </c>
      <c r="E389" s="6">
        <v>8.251851851851852E-4</v>
      </c>
      <c r="F389" s="19">
        <v>60.59</v>
      </c>
      <c r="G389" s="13"/>
    </row>
    <row r="390" spans="1:7" x14ac:dyDescent="0.25">
      <c r="A390" s="15">
        <v>1</v>
      </c>
      <c r="B390" s="16" t="s">
        <v>28</v>
      </c>
      <c r="C390" s="17">
        <v>22</v>
      </c>
      <c r="D390" s="18">
        <v>132</v>
      </c>
      <c r="E390" s="6">
        <v>9.4009259259259263E-4</v>
      </c>
      <c r="F390" s="19">
        <v>53.19</v>
      </c>
      <c r="G390" s="13"/>
    </row>
    <row r="391" spans="1:7" x14ac:dyDescent="0.25">
      <c r="A391" s="15">
        <v>1</v>
      </c>
      <c r="B391" s="16" t="s">
        <v>28</v>
      </c>
      <c r="C391" s="17">
        <v>22</v>
      </c>
      <c r="D391" s="18">
        <v>132</v>
      </c>
      <c r="E391" s="6">
        <v>8.1901620370370375E-4</v>
      </c>
      <c r="F391" s="19">
        <v>61.05</v>
      </c>
      <c r="G391" s="13"/>
    </row>
    <row r="392" spans="1:7" x14ac:dyDescent="0.25">
      <c r="A392" s="15">
        <v>1</v>
      </c>
      <c r="B392" s="16" t="s">
        <v>28</v>
      </c>
      <c r="C392" s="17">
        <v>22</v>
      </c>
      <c r="D392" s="18">
        <v>132</v>
      </c>
      <c r="E392" s="6">
        <v>8.130902777777777E-4</v>
      </c>
      <c r="F392" s="19">
        <v>61.49</v>
      </c>
      <c r="G392" s="13"/>
    </row>
    <row r="393" spans="1:7" x14ac:dyDescent="0.25">
      <c r="A393" s="15">
        <v>1</v>
      </c>
      <c r="B393" s="16" t="s">
        <v>28</v>
      </c>
      <c r="C393" s="17">
        <v>22</v>
      </c>
      <c r="D393" s="18">
        <v>132</v>
      </c>
      <c r="E393" s="6">
        <v>8.1035879629629633E-4</v>
      </c>
      <c r="F393" s="19">
        <v>61.7</v>
      </c>
      <c r="G393" s="13"/>
    </row>
    <row r="394" spans="1:7" x14ac:dyDescent="0.25">
      <c r="A394" s="15">
        <v>1</v>
      </c>
      <c r="B394" s="16" t="s">
        <v>28</v>
      </c>
      <c r="C394" s="17">
        <v>22</v>
      </c>
      <c r="D394" s="18">
        <v>132</v>
      </c>
      <c r="E394" s="6">
        <v>8.1581018518518515E-4</v>
      </c>
      <c r="F394" s="19">
        <v>61.29</v>
      </c>
      <c r="G394" s="13"/>
    </row>
    <row r="395" spans="1:7" x14ac:dyDescent="0.25">
      <c r="A395" s="15">
        <v>1</v>
      </c>
      <c r="B395" s="16" t="s">
        <v>28</v>
      </c>
      <c r="C395" s="17">
        <v>22</v>
      </c>
      <c r="D395" s="18">
        <v>132</v>
      </c>
      <c r="E395" s="6">
        <v>8.1643518518518523E-4</v>
      </c>
      <c r="F395" s="19">
        <v>61.24</v>
      </c>
      <c r="G395" s="13"/>
    </row>
    <row r="396" spans="1:7" x14ac:dyDescent="0.25">
      <c r="A396" s="15">
        <v>1</v>
      </c>
      <c r="B396" s="16" t="s">
        <v>28</v>
      </c>
      <c r="C396" s="17">
        <v>22</v>
      </c>
      <c r="D396" s="18">
        <v>132</v>
      </c>
      <c r="E396" s="6">
        <v>8.1528935185185187E-4</v>
      </c>
      <c r="F396" s="19">
        <v>61.33</v>
      </c>
      <c r="G396" s="13"/>
    </row>
    <row r="397" spans="1:7" x14ac:dyDescent="0.25">
      <c r="A397" s="15">
        <v>1</v>
      </c>
      <c r="B397" s="16" t="s">
        <v>28</v>
      </c>
      <c r="C397" s="17">
        <v>22</v>
      </c>
      <c r="D397" s="18">
        <v>132</v>
      </c>
      <c r="E397" s="6">
        <v>8.1444444444444446E-4</v>
      </c>
      <c r="F397" s="19">
        <v>61.39</v>
      </c>
      <c r="G397" s="13"/>
    </row>
    <row r="398" spans="1:7" x14ac:dyDescent="0.25">
      <c r="A398" s="15">
        <v>1</v>
      </c>
      <c r="B398" s="16" t="s">
        <v>28</v>
      </c>
      <c r="C398" s="17">
        <v>22</v>
      </c>
      <c r="D398" s="18">
        <v>132</v>
      </c>
      <c r="E398" s="6">
        <v>8.1089120370370375E-4</v>
      </c>
      <c r="F398" s="19">
        <v>61.66</v>
      </c>
      <c r="G398" s="13"/>
    </row>
    <row r="399" spans="1:7" x14ac:dyDescent="0.25">
      <c r="A399" s="15">
        <v>1</v>
      </c>
      <c r="B399" s="16" t="s">
        <v>28</v>
      </c>
      <c r="C399" s="17">
        <v>22</v>
      </c>
      <c r="D399" s="18">
        <v>132</v>
      </c>
      <c r="E399" s="6">
        <v>8.1500000000000008E-4</v>
      </c>
      <c r="F399" s="19">
        <v>61.35</v>
      </c>
      <c r="G399" s="13"/>
    </row>
    <row r="400" spans="1:7" x14ac:dyDescent="0.25">
      <c r="A400" s="15">
        <v>1</v>
      </c>
      <c r="B400" s="16" t="s">
        <v>28</v>
      </c>
      <c r="C400" s="17">
        <v>22</v>
      </c>
      <c r="D400" s="18">
        <v>132</v>
      </c>
      <c r="E400" s="6">
        <v>8.2194444444444448E-4</v>
      </c>
      <c r="F400" s="19">
        <v>60.83</v>
      </c>
      <c r="G400" s="13"/>
    </row>
    <row r="401" spans="1:7" x14ac:dyDescent="0.25">
      <c r="A401" s="15">
        <v>1</v>
      </c>
      <c r="B401" s="16" t="s">
        <v>28</v>
      </c>
      <c r="C401" s="17">
        <v>22</v>
      </c>
      <c r="D401" s="18">
        <v>132</v>
      </c>
      <c r="E401" s="6">
        <v>8.1787037037037028E-4</v>
      </c>
      <c r="F401" s="19">
        <v>61.13</v>
      </c>
      <c r="G401" s="13"/>
    </row>
    <row r="402" spans="1:7" x14ac:dyDescent="0.25">
      <c r="A402" s="15">
        <v>1</v>
      </c>
      <c r="B402" s="16" t="s">
        <v>28</v>
      </c>
      <c r="C402" s="17">
        <v>22</v>
      </c>
      <c r="D402" s="18">
        <v>132</v>
      </c>
      <c r="E402" s="6">
        <v>8.2975694444444449E-4</v>
      </c>
      <c r="F402" s="19">
        <v>60.26</v>
      </c>
      <c r="G402" s="13"/>
    </row>
    <row r="403" spans="1:7" x14ac:dyDescent="0.25">
      <c r="A403" s="15">
        <v>1</v>
      </c>
      <c r="B403" t="s">
        <v>29</v>
      </c>
      <c r="C403" s="17">
        <v>22</v>
      </c>
      <c r="D403" s="18">
        <v>101</v>
      </c>
      <c r="E403" s="6">
        <v>1.0292824074074074E-3</v>
      </c>
      <c r="F403" s="19">
        <v>48.58</v>
      </c>
      <c r="G403" s="13"/>
    </row>
    <row r="404" spans="1:7" x14ac:dyDescent="0.25">
      <c r="A404" s="15">
        <v>1</v>
      </c>
      <c r="B404" t="s">
        <v>29</v>
      </c>
      <c r="C404" s="17">
        <v>22</v>
      </c>
      <c r="D404" s="18">
        <v>101</v>
      </c>
      <c r="E404" s="6">
        <v>8.2589120370370368E-4</v>
      </c>
      <c r="F404" s="19">
        <v>60.54</v>
      </c>
      <c r="G404" s="13"/>
    </row>
    <row r="405" spans="1:7" x14ac:dyDescent="0.25">
      <c r="A405" s="15">
        <v>1</v>
      </c>
      <c r="B405" t="s">
        <v>29</v>
      </c>
      <c r="C405" s="17">
        <v>22</v>
      </c>
      <c r="D405" s="18">
        <v>101</v>
      </c>
      <c r="E405" s="6">
        <v>8.2629629629629633E-4</v>
      </c>
      <c r="F405" s="19">
        <v>60.51</v>
      </c>
      <c r="G405" s="13"/>
    </row>
    <row r="406" spans="1:7" x14ac:dyDescent="0.25">
      <c r="A406" s="15">
        <v>1</v>
      </c>
      <c r="B406" t="s">
        <v>29</v>
      </c>
      <c r="C406" s="17">
        <v>22</v>
      </c>
      <c r="D406" s="18">
        <v>101</v>
      </c>
      <c r="E406" s="6">
        <v>8.2166666666666673E-4</v>
      </c>
      <c r="F406" s="19">
        <v>60.85</v>
      </c>
      <c r="G406" s="13"/>
    </row>
    <row r="407" spans="1:7" x14ac:dyDescent="0.25">
      <c r="A407" s="15">
        <v>1</v>
      </c>
      <c r="B407" t="s">
        <v>29</v>
      </c>
      <c r="C407" s="17">
        <v>22</v>
      </c>
      <c r="D407" s="18">
        <v>101</v>
      </c>
      <c r="E407" s="6">
        <v>8.1767361111111103E-4</v>
      </c>
      <c r="F407" s="19">
        <v>61.15</v>
      </c>
      <c r="G407" s="13"/>
    </row>
    <row r="408" spans="1:7" x14ac:dyDescent="0.25">
      <c r="A408" s="15">
        <v>1</v>
      </c>
      <c r="B408" t="s">
        <v>29</v>
      </c>
      <c r="C408" s="17">
        <v>22</v>
      </c>
      <c r="D408" s="18">
        <v>101</v>
      </c>
      <c r="E408" s="6">
        <v>8.1960648148148149E-4</v>
      </c>
      <c r="F408" s="19">
        <v>61</v>
      </c>
      <c r="G408" s="13"/>
    </row>
    <row r="409" spans="1:7" x14ac:dyDescent="0.25">
      <c r="A409" s="15">
        <v>1</v>
      </c>
      <c r="B409" t="s">
        <v>29</v>
      </c>
      <c r="C409" s="17">
        <v>22</v>
      </c>
      <c r="D409" s="18">
        <v>101</v>
      </c>
      <c r="E409" s="6">
        <v>8.2003472222222211E-4</v>
      </c>
      <c r="F409" s="19">
        <v>60.97</v>
      </c>
      <c r="G409" s="13"/>
    </row>
    <row r="410" spans="1:7" x14ac:dyDescent="0.25">
      <c r="A410" s="15">
        <v>1</v>
      </c>
      <c r="B410" t="s">
        <v>29</v>
      </c>
      <c r="C410" s="17">
        <v>22</v>
      </c>
      <c r="D410" s="18">
        <v>101</v>
      </c>
      <c r="E410" s="6">
        <v>8.2562500000000008E-4</v>
      </c>
      <c r="F410" s="19">
        <v>60.56</v>
      </c>
      <c r="G410" s="13"/>
    </row>
    <row r="411" spans="1:7" x14ac:dyDescent="0.25">
      <c r="A411" s="15">
        <v>1</v>
      </c>
      <c r="B411" t="s">
        <v>29</v>
      </c>
      <c r="C411" s="17">
        <v>22</v>
      </c>
      <c r="D411" s="18">
        <v>101</v>
      </c>
      <c r="E411" s="6">
        <v>8.1859953703703695E-4</v>
      </c>
      <c r="F411" s="19">
        <v>61.08</v>
      </c>
      <c r="G411" s="13"/>
    </row>
    <row r="412" spans="1:7" x14ac:dyDescent="0.25">
      <c r="A412" s="15">
        <v>1</v>
      </c>
      <c r="B412" t="s">
        <v>29</v>
      </c>
      <c r="C412" s="17">
        <v>22</v>
      </c>
      <c r="D412" s="18">
        <v>101</v>
      </c>
      <c r="E412" s="6">
        <v>8.5974537037037042E-4</v>
      </c>
      <c r="F412" s="19">
        <v>58.16</v>
      </c>
      <c r="G412" s="13"/>
    </row>
    <row r="413" spans="1:7" x14ac:dyDescent="0.25">
      <c r="A413" s="15">
        <v>1</v>
      </c>
      <c r="B413" t="s">
        <v>29</v>
      </c>
      <c r="C413" s="17">
        <v>22</v>
      </c>
      <c r="D413" s="18">
        <v>101</v>
      </c>
      <c r="E413" s="6">
        <v>8.1990740740740754E-4</v>
      </c>
      <c r="F413" s="19">
        <v>60.98</v>
      </c>
      <c r="G413" s="13"/>
    </row>
    <row r="414" spans="1:7" x14ac:dyDescent="0.25">
      <c r="A414" s="15">
        <v>1</v>
      </c>
      <c r="B414" t="s">
        <v>29</v>
      </c>
      <c r="C414" s="17">
        <v>22</v>
      </c>
      <c r="D414" s="18">
        <v>101</v>
      </c>
      <c r="E414" s="6">
        <v>8.1567129629629643E-4</v>
      </c>
      <c r="F414" s="19">
        <v>61.3</v>
      </c>
      <c r="G414" s="13"/>
    </row>
    <row r="415" spans="1:7" x14ac:dyDescent="0.25">
      <c r="A415" s="15">
        <v>1</v>
      </c>
      <c r="B415" t="s">
        <v>29</v>
      </c>
      <c r="C415" s="17">
        <v>22</v>
      </c>
      <c r="D415" s="18">
        <v>101</v>
      </c>
      <c r="E415" s="6">
        <v>8.1843750000000005E-4</v>
      </c>
      <c r="F415" s="19">
        <v>61.09</v>
      </c>
      <c r="G415" s="13"/>
    </row>
    <row r="416" spans="1:7" x14ac:dyDescent="0.25">
      <c r="A416" s="15">
        <v>1</v>
      </c>
      <c r="B416" t="s">
        <v>29</v>
      </c>
      <c r="C416" s="17">
        <v>22</v>
      </c>
      <c r="D416" s="18">
        <v>101</v>
      </c>
      <c r="E416" s="6">
        <v>8.1547453703703697E-4</v>
      </c>
      <c r="F416" s="19">
        <v>61.31</v>
      </c>
      <c r="G416" s="13"/>
    </row>
    <row r="417" spans="1:7" x14ac:dyDescent="0.25">
      <c r="A417" s="15">
        <v>1</v>
      </c>
      <c r="B417" t="s">
        <v>29</v>
      </c>
      <c r="C417" s="17">
        <v>22</v>
      </c>
      <c r="D417" s="18">
        <v>101</v>
      </c>
      <c r="E417" s="6">
        <v>8.1276620370370368E-4</v>
      </c>
      <c r="F417" s="19">
        <v>61.52</v>
      </c>
      <c r="G417" s="13"/>
    </row>
    <row r="418" spans="1:7" x14ac:dyDescent="0.25">
      <c r="A418" s="15">
        <v>1</v>
      </c>
      <c r="B418" t="s">
        <v>29</v>
      </c>
      <c r="C418" s="17">
        <v>22</v>
      </c>
      <c r="D418" s="18">
        <v>101</v>
      </c>
      <c r="E418" s="6">
        <v>8.1228009259259263E-4</v>
      </c>
      <c r="F418" s="19">
        <v>61.56</v>
      </c>
      <c r="G418" s="13"/>
    </row>
    <row r="419" spans="1:7" x14ac:dyDescent="0.25">
      <c r="A419" s="15">
        <v>1</v>
      </c>
      <c r="B419" t="s">
        <v>29</v>
      </c>
      <c r="C419" s="17">
        <v>22</v>
      </c>
      <c r="D419" s="18">
        <v>101</v>
      </c>
      <c r="E419" s="6">
        <v>8.1655092592592586E-4</v>
      </c>
      <c r="F419" s="19">
        <v>61.23</v>
      </c>
      <c r="G419" s="13"/>
    </row>
    <row r="420" spans="1:7" x14ac:dyDescent="0.25">
      <c r="A420" s="15">
        <v>1</v>
      </c>
      <c r="B420" t="s">
        <v>29</v>
      </c>
      <c r="C420" s="17">
        <v>22</v>
      </c>
      <c r="D420" s="18">
        <v>101</v>
      </c>
      <c r="E420" s="6">
        <v>8.2494212962962957E-4</v>
      </c>
      <c r="F420" s="19">
        <v>60.61</v>
      </c>
      <c r="G420" s="13"/>
    </row>
    <row r="421" spans="1:7" x14ac:dyDescent="0.25">
      <c r="A421" s="15">
        <v>1</v>
      </c>
      <c r="B421" t="s">
        <v>29</v>
      </c>
      <c r="C421" s="17">
        <v>22</v>
      </c>
      <c r="D421" s="18">
        <v>101</v>
      </c>
      <c r="E421" s="6">
        <v>8.1520833333333326E-4</v>
      </c>
      <c r="F421" s="19">
        <v>61.33</v>
      </c>
      <c r="G421" s="13"/>
    </row>
    <row r="422" spans="1:7" x14ac:dyDescent="0.25">
      <c r="A422" s="15">
        <v>1</v>
      </c>
      <c r="B422" t="s">
        <v>29</v>
      </c>
      <c r="C422" s="17">
        <v>22</v>
      </c>
      <c r="D422" s="18">
        <v>101</v>
      </c>
      <c r="E422" s="6">
        <v>8.4865740740740735E-4</v>
      </c>
      <c r="F422" s="19">
        <v>58.92</v>
      </c>
      <c r="G422" s="13"/>
    </row>
    <row r="423" spans="1:7" x14ac:dyDescent="0.25">
      <c r="A423" s="15">
        <v>1</v>
      </c>
      <c r="B423" t="s">
        <v>29</v>
      </c>
      <c r="C423" s="17">
        <v>22</v>
      </c>
      <c r="D423" s="18">
        <v>101</v>
      </c>
      <c r="E423" s="6">
        <v>8.136111111111112E-4</v>
      </c>
      <c r="F423" s="19">
        <v>61.45</v>
      </c>
      <c r="G423" s="13"/>
    </row>
    <row r="424" spans="1:7" x14ac:dyDescent="0.25">
      <c r="A424" s="15">
        <v>1</v>
      </c>
      <c r="B424" t="s">
        <v>29</v>
      </c>
      <c r="C424" s="17">
        <v>22</v>
      </c>
      <c r="D424" s="18">
        <v>101</v>
      </c>
      <c r="E424" s="6">
        <v>8.2809027777777785E-4</v>
      </c>
      <c r="F424" s="19">
        <v>60.38</v>
      </c>
      <c r="G424" s="13"/>
    </row>
    <row r="425" spans="1:7" x14ac:dyDescent="0.25">
      <c r="A425" s="15">
        <v>1</v>
      </c>
      <c r="B425" t="s">
        <v>30</v>
      </c>
      <c r="C425" s="17">
        <v>22</v>
      </c>
      <c r="D425" s="18">
        <v>125</v>
      </c>
      <c r="E425" s="6">
        <v>9.4936342592592598E-4</v>
      </c>
      <c r="F425" s="19">
        <v>52.67</v>
      </c>
      <c r="G425" s="13"/>
    </row>
    <row r="426" spans="1:7" x14ac:dyDescent="0.25">
      <c r="A426" s="15">
        <v>1</v>
      </c>
      <c r="B426" t="s">
        <v>30</v>
      </c>
      <c r="C426" s="17">
        <v>22</v>
      </c>
      <c r="D426" s="18">
        <v>125</v>
      </c>
      <c r="E426" s="6">
        <v>8.3594907407407402E-4</v>
      </c>
      <c r="F426" s="19">
        <v>59.81</v>
      </c>
      <c r="G426" s="13"/>
    </row>
    <row r="427" spans="1:7" x14ac:dyDescent="0.25">
      <c r="A427" s="15">
        <v>1</v>
      </c>
      <c r="B427" t="s">
        <v>30</v>
      </c>
      <c r="C427" s="17">
        <v>22</v>
      </c>
      <c r="D427" s="18">
        <v>125</v>
      </c>
      <c r="E427" s="6">
        <v>8.2336805555555549E-4</v>
      </c>
      <c r="F427" s="19">
        <v>60.73</v>
      </c>
      <c r="G427" s="13"/>
    </row>
    <row r="428" spans="1:7" x14ac:dyDescent="0.25">
      <c r="A428" s="15">
        <v>1</v>
      </c>
      <c r="B428" t="s">
        <v>30</v>
      </c>
      <c r="C428" s="17">
        <v>22</v>
      </c>
      <c r="D428" s="18">
        <v>125</v>
      </c>
      <c r="E428" s="6">
        <v>8.1614583333333333E-4</v>
      </c>
      <c r="F428" s="19">
        <v>61.26</v>
      </c>
      <c r="G428" s="13"/>
    </row>
    <row r="429" spans="1:7" x14ac:dyDescent="0.25">
      <c r="A429" s="15">
        <v>1</v>
      </c>
      <c r="B429" t="s">
        <v>30</v>
      </c>
      <c r="C429" s="17">
        <v>22</v>
      </c>
      <c r="D429" s="18">
        <v>125</v>
      </c>
      <c r="E429" s="6">
        <v>8.3252314814814821E-4</v>
      </c>
      <c r="F429" s="19">
        <v>60.06</v>
      </c>
      <c r="G429" s="13"/>
    </row>
    <row r="430" spans="1:7" x14ac:dyDescent="0.25">
      <c r="A430" s="15">
        <v>1</v>
      </c>
      <c r="B430" t="s">
        <v>30</v>
      </c>
      <c r="C430" s="17">
        <v>22</v>
      </c>
      <c r="D430" s="18">
        <v>125</v>
      </c>
      <c r="E430" s="6">
        <v>8.1540509259259251E-4</v>
      </c>
      <c r="F430" s="19">
        <v>61.32</v>
      </c>
      <c r="G430" s="13"/>
    </row>
    <row r="431" spans="1:7" x14ac:dyDescent="0.25">
      <c r="A431" s="15">
        <v>1</v>
      </c>
      <c r="B431" t="s">
        <v>30</v>
      </c>
      <c r="C431" s="17">
        <v>22</v>
      </c>
      <c r="D431" s="18">
        <v>125</v>
      </c>
      <c r="E431" s="6">
        <v>8.2233796296296297E-4</v>
      </c>
      <c r="F431" s="19">
        <v>60.8</v>
      </c>
      <c r="G431" s="13"/>
    </row>
    <row r="432" spans="1:7" x14ac:dyDescent="0.25">
      <c r="A432" s="15">
        <v>1</v>
      </c>
      <c r="B432" t="s">
        <v>30</v>
      </c>
      <c r="C432" s="17">
        <v>22</v>
      </c>
      <c r="D432" s="18">
        <v>125</v>
      </c>
      <c r="E432" s="6">
        <v>8.3040509259259265E-4</v>
      </c>
      <c r="F432" s="19">
        <v>60.21</v>
      </c>
      <c r="G432" s="13"/>
    </row>
    <row r="433" spans="1:7" x14ac:dyDescent="0.25">
      <c r="A433" s="15">
        <v>1</v>
      </c>
      <c r="B433" t="s">
        <v>30</v>
      </c>
      <c r="C433" s="17">
        <v>22</v>
      </c>
      <c r="D433" s="18">
        <v>125</v>
      </c>
      <c r="E433" s="6">
        <v>8.5826388888888888E-4</v>
      </c>
      <c r="F433" s="19">
        <v>58.26</v>
      </c>
      <c r="G433" s="13"/>
    </row>
    <row r="434" spans="1:7" x14ac:dyDescent="0.25">
      <c r="A434" s="15">
        <v>1</v>
      </c>
      <c r="B434" t="s">
        <v>30</v>
      </c>
      <c r="C434" s="17">
        <v>22</v>
      </c>
      <c r="D434" s="18">
        <v>125</v>
      </c>
      <c r="E434" s="6">
        <v>8.295254629629629E-4</v>
      </c>
      <c r="F434" s="19">
        <v>60.28</v>
      </c>
      <c r="G434" s="13"/>
    </row>
    <row r="435" spans="1:7" x14ac:dyDescent="0.25">
      <c r="A435" s="15">
        <v>1</v>
      </c>
      <c r="B435" t="s">
        <v>30</v>
      </c>
      <c r="C435" s="17">
        <v>22</v>
      </c>
      <c r="D435" s="18">
        <v>125</v>
      </c>
      <c r="E435" s="6">
        <v>8.226851851851853E-4</v>
      </c>
      <c r="F435" s="19">
        <v>60.78</v>
      </c>
      <c r="G435" s="13"/>
    </row>
    <row r="436" spans="1:7" x14ac:dyDescent="0.25">
      <c r="A436" s="15">
        <v>1</v>
      </c>
      <c r="B436" t="s">
        <v>30</v>
      </c>
      <c r="C436" s="17">
        <v>22</v>
      </c>
      <c r="D436" s="18">
        <v>125</v>
      </c>
      <c r="E436" s="6">
        <v>8.196875E-4</v>
      </c>
      <c r="F436" s="19">
        <v>61</v>
      </c>
      <c r="G436" s="13"/>
    </row>
    <row r="437" spans="1:7" x14ac:dyDescent="0.25">
      <c r="A437" s="15">
        <v>1</v>
      </c>
      <c r="B437" t="s">
        <v>30</v>
      </c>
      <c r="C437" s="17">
        <v>22</v>
      </c>
      <c r="D437" s="18">
        <v>125</v>
      </c>
      <c r="E437" s="6">
        <v>8.195023148148149E-4</v>
      </c>
      <c r="F437" s="19">
        <v>61.01</v>
      </c>
      <c r="G437" s="13"/>
    </row>
    <row r="438" spans="1:7" x14ac:dyDescent="0.25">
      <c r="A438" s="15">
        <v>1</v>
      </c>
      <c r="B438" t="s">
        <v>30</v>
      </c>
      <c r="C438" s="17">
        <v>22</v>
      </c>
      <c r="D438" s="18">
        <v>125</v>
      </c>
      <c r="E438" s="6">
        <v>8.1811342592592602E-4</v>
      </c>
      <c r="F438" s="19">
        <v>61.12</v>
      </c>
      <c r="G438" s="13"/>
    </row>
    <row r="439" spans="1:7" x14ac:dyDescent="0.25">
      <c r="A439" s="15">
        <v>1</v>
      </c>
      <c r="B439" t="s">
        <v>30</v>
      </c>
      <c r="C439" s="17">
        <v>22</v>
      </c>
      <c r="D439" s="18">
        <v>125</v>
      </c>
      <c r="E439" s="6">
        <v>8.2247685185185169E-4</v>
      </c>
      <c r="F439" s="19">
        <v>60.79</v>
      </c>
      <c r="G439" s="13"/>
    </row>
    <row r="440" spans="1:7" x14ac:dyDescent="0.25">
      <c r="A440" s="15">
        <v>1</v>
      </c>
      <c r="B440" t="s">
        <v>30</v>
      </c>
      <c r="C440" s="17">
        <v>22</v>
      </c>
      <c r="D440" s="18">
        <v>125</v>
      </c>
      <c r="E440" s="6">
        <v>8.2053240740740741E-4</v>
      </c>
      <c r="F440" s="19">
        <v>60.94</v>
      </c>
      <c r="G440" s="13"/>
    </row>
    <row r="441" spans="1:7" x14ac:dyDescent="0.25">
      <c r="A441" s="15">
        <v>1</v>
      </c>
      <c r="B441" t="s">
        <v>30</v>
      </c>
      <c r="C441" s="17">
        <v>22</v>
      </c>
      <c r="D441" s="18">
        <v>125</v>
      </c>
      <c r="E441" s="6">
        <v>8.232407407407407E-4</v>
      </c>
      <c r="F441" s="19">
        <v>60.74</v>
      </c>
      <c r="G441" s="13"/>
    </row>
    <row r="442" spans="1:7" x14ac:dyDescent="0.25">
      <c r="A442" s="15">
        <v>1</v>
      </c>
      <c r="B442" t="s">
        <v>30</v>
      </c>
      <c r="C442" s="17">
        <v>22</v>
      </c>
      <c r="D442" s="18">
        <v>125</v>
      </c>
      <c r="E442" s="6">
        <v>8.2862268518518517E-4</v>
      </c>
      <c r="F442" s="19">
        <v>60.34</v>
      </c>
      <c r="G442" s="13"/>
    </row>
    <row r="443" spans="1:7" x14ac:dyDescent="0.25">
      <c r="A443" s="15">
        <v>1</v>
      </c>
      <c r="B443" t="s">
        <v>30</v>
      </c>
      <c r="C443" s="17">
        <v>22</v>
      </c>
      <c r="D443" s="18">
        <v>125</v>
      </c>
      <c r="E443" s="6">
        <v>8.1206018518518519E-4</v>
      </c>
      <c r="F443" s="19">
        <v>61.57</v>
      </c>
      <c r="G443" s="13"/>
    </row>
    <row r="444" spans="1:7" x14ac:dyDescent="0.25">
      <c r="A444" s="15">
        <v>1</v>
      </c>
      <c r="B444" t="s">
        <v>30</v>
      </c>
      <c r="C444" s="17">
        <v>22</v>
      </c>
      <c r="D444" s="18">
        <v>125</v>
      </c>
      <c r="E444" s="6">
        <v>9.1292824074074074E-4</v>
      </c>
      <c r="F444" s="19">
        <v>54.77</v>
      </c>
      <c r="G444" s="13"/>
    </row>
    <row r="445" spans="1:7" x14ac:dyDescent="0.25">
      <c r="A445" s="15">
        <v>1</v>
      </c>
      <c r="B445" t="s">
        <v>30</v>
      </c>
      <c r="C445" s="17">
        <v>22</v>
      </c>
      <c r="D445" s="18">
        <v>125</v>
      </c>
      <c r="E445" s="6">
        <v>8.3079861111111115E-4</v>
      </c>
      <c r="F445" s="19">
        <v>60.18</v>
      </c>
      <c r="G445" s="13"/>
    </row>
    <row r="446" spans="1:7" x14ac:dyDescent="0.25">
      <c r="A446" s="15">
        <v>1</v>
      </c>
      <c r="B446" t="s">
        <v>30</v>
      </c>
      <c r="C446" s="17">
        <v>22</v>
      </c>
      <c r="D446" s="18">
        <v>125</v>
      </c>
      <c r="E446" s="6">
        <v>8.3769675925925928E-4</v>
      </c>
      <c r="F446" s="19">
        <v>59.69</v>
      </c>
      <c r="G446" s="13"/>
    </row>
    <row r="447" spans="1:7" x14ac:dyDescent="0.25">
      <c r="A447" s="15">
        <v>1</v>
      </c>
      <c r="B447" t="s">
        <v>31</v>
      </c>
      <c r="C447" s="17">
        <v>22</v>
      </c>
      <c r="D447" s="18">
        <v>151</v>
      </c>
      <c r="E447" s="6">
        <v>9.0575231481481485E-4</v>
      </c>
      <c r="F447" s="19">
        <v>55.2</v>
      </c>
      <c r="G447" s="13"/>
    </row>
    <row r="448" spans="1:7" x14ac:dyDescent="0.25">
      <c r="A448" s="15">
        <v>1</v>
      </c>
      <c r="B448" t="s">
        <v>31</v>
      </c>
      <c r="C448" s="17">
        <v>22</v>
      </c>
      <c r="D448" s="18">
        <v>151</v>
      </c>
      <c r="E448" s="6">
        <v>8.469328703703704E-4</v>
      </c>
      <c r="F448" s="19">
        <v>59.04</v>
      </c>
      <c r="G448" s="13"/>
    </row>
    <row r="449" spans="1:7" x14ac:dyDescent="0.25">
      <c r="A449" s="15">
        <v>1</v>
      </c>
      <c r="B449" t="s">
        <v>31</v>
      </c>
      <c r="C449" s="17">
        <v>22</v>
      </c>
      <c r="D449" s="18">
        <v>151</v>
      </c>
      <c r="E449" s="6">
        <v>8.2228009259259266E-4</v>
      </c>
      <c r="F449" s="19">
        <v>60.81</v>
      </c>
      <c r="G449" s="13"/>
    </row>
    <row r="450" spans="1:7" x14ac:dyDescent="0.25">
      <c r="A450" s="15">
        <v>1</v>
      </c>
      <c r="B450" t="s">
        <v>31</v>
      </c>
      <c r="C450" s="17">
        <v>22</v>
      </c>
      <c r="D450" s="18">
        <v>151</v>
      </c>
      <c r="E450" s="6">
        <v>8.4114583333333339E-4</v>
      </c>
      <c r="F450" s="19">
        <v>59.44</v>
      </c>
      <c r="G450" s="13"/>
    </row>
    <row r="451" spans="1:7" x14ac:dyDescent="0.25">
      <c r="A451" s="15">
        <v>1</v>
      </c>
      <c r="B451" t="s">
        <v>31</v>
      </c>
      <c r="C451" s="17">
        <v>22</v>
      </c>
      <c r="D451" s="18">
        <v>151</v>
      </c>
      <c r="E451" s="6">
        <v>8.6094907407407398E-4</v>
      </c>
      <c r="F451" s="19">
        <v>58.08</v>
      </c>
      <c r="G451" s="13"/>
    </row>
    <row r="452" spans="1:7" x14ac:dyDescent="0.25">
      <c r="A452" s="15">
        <v>1</v>
      </c>
      <c r="B452" t="s">
        <v>31</v>
      </c>
      <c r="C452" s="17">
        <v>22</v>
      </c>
      <c r="D452" s="18">
        <v>151</v>
      </c>
      <c r="E452" s="6">
        <v>8.2253472222222222E-4</v>
      </c>
      <c r="F452" s="19">
        <v>60.79</v>
      </c>
      <c r="G452" s="13"/>
    </row>
    <row r="453" spans="1:7" x14ac:dyDescent="0.25">
      <c r="A453" s="15">
        <v>1</v>
      </c>
      <c r="B453" t="s">
        <v>31</v>
      </c>
      <c r="C453" s="17">
        <v>22</v>
      </c>
      <c r="D453" s="18">
        <v>151</v>
      </c>
      <c r="E453" s="6">
        <v>8.2703703703703715E-4</v>
      </c>
      <c r="F453" s="19">
        <v>60.46</v>
      </c>
      <c r="G453" s="13"/>
    </row>
    <row r="454" spans="1:7" x14ac:dyDescent="0.25">
      <c r="A454" s="15">
        <v>1</v>
      </c>
      <c r="B454" t="s">
        <v>31</v>
      </c>
      <c r="C454" s="17">
        <v>22</v>
      </c>
      <c r="D454" s="18">
        <v>151</v>
      </c>
      <c r="E454" s="6">
        <v>8.3937499999999995E-4</v>
      </c>
      <c r="F454" s="19">
        <v>59.57</v>
      </c>
      <c r="G454" s="13"/>
    </row>
    <row r="455" spans="1:7" x14ac:dyDescent="0.25">
      <c r="A455" s="15">
        <v>1</v>
      </c>
      <c r="B455" t="s">
        <v>31</v>
      </c>
      <c r="C455" s="17">
        <v>22</v>
      </c>
      <c r="D455" s="18">
        <v>151</v>
      </c>
      <c r="E455" s="6">
        <v>8.2542824074074072E-4</v>
      </c>
      <c r="F455" s="19">
        <v>60.57</v>
      </c>
      <c r="G455" s="13"/>
    </row>
    <row r="456" spans="1:7" x14ac:dyDescent="0.25">
      <c r="A456" s="15">
        <v>1</v>
      </c>
      <c r="B456" t="s">
        <v>31</v>
      </c>
      <c r="C456" s="17">
        <v>22</v>
      </c>
      <c r="D456" s="18">
        <v>151</v>
      </c>
      <c r="E456" s="6">
        <v>8.3966435185185186E-4</v>
      </c>
      <c r="F456" s="19">
        <v>59.55</v>
      </c>
      <c r="G456" s="13"/>
    </row>
    <row r="457" spans="1:7" x14ac:dyDescent="0.25">
      <c r="A457" s="15">
        <v>1</v>
      </c>
      <c r="B457" t="s">
        <v>31</v>
      </c>
      <c r="C457" s="17">
        <v>22</v>
      </c>
      <c r="D457" s="18">
        <v>151</v>
      </c>
      <c r="E457" s="6">
        <v>8.2903935185185196E-4</v>
      </c>
      <c r="F457" s="19">
        <v>60.31</v>
      </c>
      <c r="G457" s="13"/>
    </row>
    <row r="458" spans="1:7" x14ac:dyDescent="0.25">
      <c r="A458" s="15">
        <v>1</v>
      </c>
      <c r="B458" t="s">
        <v>31</v>
      </c>
      <c r="C458" s="17">
        <v>22</v>
      </c>
      <c r="D458" s="18">
        <v>151</v>
      </c>
      <c r="E458" s="6">
        <v>8.2640046296296292E-4</v>
      </c>
      <c r="F458" s="19">
        <v>60.5</v>
      </c>
      <c r="G458" s="13"/>
    </row>
    <row r="459" spans="1:7" x14ac:dyDescent="0.25">
      <c r="A459" s="15">
        <v>1</v>
      </c>
      <c r="B459" t="s">
        <v>31</v>
      </c>
      <c r="C459" s="17">
        <v>22</v>
      </c>
      <c r="D459" s="18">
        <v>151</v>
      </c>
      <c r="E459" s="6">
        <v>8.3646990740740741E-4</v>
      </c>
      <c r="F459" s="19">
        <v>59.78</v>
      </c>
      <c r="G459" s="13"/>
    </row>
    <row r="460" spans="1:7" x14ac:dyDescent="0.25">
      <c r="A460" s="15">
        <v>1</v>
      </c>
      <c r="B460" t="s">
        <v>31</v>
      </c>
      <c r="C460" s="17">
        <v>22</v>
      </c>
      <c r="D460" s="18">
        <v>151</v>
      </c>
      <c r="E460" s="6">
        <v>8.2780092592592584E-4</v>
      </c>
      <c r="F460" s="19">
        <v>60.4</v>
      </c>
      <c r="G460" s="13"/>
    </row>
    <row r="461" spans="1:7" x14ac:dyDescent="0.25">
      <c r="A461" s="15">
        <v>1</v>
      </c>
      <c r="B461" t="s">
        <v>31</v>
      </c>
      <c r="C461" s="17">
        <v>22</v>
      </c>
      <c r="D461" s="18">
        <v>151</v>
      </c>
      <c r="E461" s="6">
        <v>8.4015046296296301E-4</v>
      </c>
      <c r="F461" s="19">
        <v>59.51</v>
      </c>
      <c r="G461" s="13"/>
    </row>
    <row r="462" spans="1:7" x14ac:dyDescent="0.25">
      <c r="A462" s="15">
        <v>1</v>
      </c>
      <c r="B462" t="s">
        <v>31</v>
      </c>
      <c r="C462" s="17">
        <v>22</v>
      </c>
      <c r="D462" s="18">
        <v>151</v>
      </c>
      <c r="E462" s="6">
        <v>8.2667824074074078E-4</v>
      </c>
      <c r="F462" s="19">
        <v>60.48</v>
      </c>
      <c r="G462" s="13"/>
    </row>
    <row r="463" spans="1:7" x14ac:dyDescent="0.25">
      <c r="A463" s="15">
        <v>1</v>
      </c>
      <c r="B463" t="s">
        <v>31</v>
      </c>
      <c r="C463" s="17">
        <v>22</v>
      </c>
      <c r="D463" s="18">
        <v>151</v>
      </c>
      <c r="E463" s="6">
        <v>8.2978009259259257E-4</v>
      </c>
      <c r="F463" s="19">
        <v>60.26</v>
      </c>
      <c r="G463" s="13"/>
    </row>
    <row r="464" spans="1:7" x14ac:dyDescent="0.25">
      <c r="A464" s="15">
        <v>1</v>
      </c>
      <c r="B464" t="s">
        <v>31</v>
      </c>
      <c r="C464" s="17">
        <v>22</v>
      </c>
      <c r="D464" s="18">
        <v>151</v>
      </c>
      <c r="E464" s="6">
        <v>8.2716435185185182E-4</v>
      </c>
      <c r="F464" s="19">
        <v>60.45</v>
      </c>
      <c r="G464" s="13"/>
    </row>
    <row r="465" spans="1:7" x14ac:dyDescent="0.25">
      <c r="A465" s="15">
        <v>1</v>
      </c>
      <c r="B465" t="s">
        <v>31</v>
      </c>
      <c r="C465" s="17">
        <v>22</v>
      </c>
      <c r="D465" s="18">
        <v>151</v>
      </c>
      <c r="E465" s="6">
        <v>8.2956018518518524E-4</v>
      </c>
      <c r="F465" s="19">
        <v>60.27</v>
      </c>
      <c r="G465" s="13"/>
    </row>
    <row r="466" spans="1:7" x14ac:dyDescent="0.25">
      <c r="A466" s="15">
        <v>1</v>
      </c>
      <c r="B466" t="s">
        <v>31</v>
      </c>
      <c r="C466" s="17">
        <v>22</v>
      </c>
      <c r="D466" s="18">
        <v>151</v>
      </c>
      <c r="E466" s="6">
        <v>8.2704861111111097E-4</v>
      </c>
      <c r="F466" s="19">
        <v>60.46</v>
      </c>
      <c r="G466" s="13"/>
    </row>
    <row r="467" spans="1:7" x14ac:dyDescent="0.25">
      <c r="A467" s="15">
        <v>1</v>
      </c>
      <c r="B467" t="s">
        <v>31</v>
      </c>
      <c r="C467" s="17">
        <v>22</v>
      </c>
      <c r="D467" s="18">
        <v>151</v>
      </c>
      <c r="E467" s="6">
        <v>8.2788194444444446E-4</v>
      </c>
      <c r="F467" s="19">
        <v>60.4</v>
      </c>
      <c r="G467" s="13"/>
    </row>
    <row r="468" spans="1:7" x14ac:dyDescent="0.25">
      <c r="A468" s="15">
        <v>1</v>
      </c>
      <c r="B468" t="s">
        <v>31</v>
      </c>
      <c r="C468" s="17">
        <v>22</v>
      </c>
      <c r="D468" s="18">
        <v>151</v>
      </c>
      <c r="E468" s="6">
        <v>8.6090277777777782E-4</v>
      </c>
      <c r="F468" s="19">
        <v>58.08</v>
      </c>
      <c r="G468" s="13"/>
    </row>
    <row r="469" spans="1:7" x14ac:dyDescent="0.25">
      <c r="A469" s="15">
        <v>1</v>
      </c>
      <c r="B469" t="s">
        <v>32</v>
      </c>
      <c r="C469" s="17">
        <v>21</v>
      </c>
      <c r="D469" s="18">
        <v>124</v>
      </c>
      <c r="E469" s="6">
        <v>9.0431712962962959E-4</v>
      </c>
      <c r="F469" s="19">
        <v>55.29</v>
      </c>
      <c r="G469" s="13"/>
    </row>
    <row r="470" spans="1:7" x14ac:dyDescent="0.25">
      <c r="A470" s="15">
        <v>1</v>
      </c>
      <c r="B470" t="s">
        <v>32</v>
      </c>
      <c r="C470" s="17">
        <v>21</v>
      </c>
      <c r="D470" s="18">
        <v>124</v>
      </c>
      <c r="E470" s="6">
        <v>8.3586805555555573E-4</v>
      </c>
      <c r="F470" s="19">
        <v>59.82</v>
      </c>
      <c r="G470" s="13"/>
    </row>
    <row r="471" spans="1:7" x14ac:dyDescent="0.25">
      <c r="A471" s="15">
        <v>1</v>
      </c>
      <c r="B471" t="s">
        <v>32</v>
      </c>
      <c r="C471" s="17">
        <v>21</v>
      </c>
      <c r="D471" s="18">
        <v>124</v>
      </c>
      <c r="E471" s="6">
        <v>8.2112268518518515E-4</v>
      </c>
      <c r="F471" s="19">
        <v>60.89</v>
      </c>
      <c r="G471" s="13"/>
    </row>
    <row r="472" spans="1:7" x14ac:dyDescent="0.25">
      <c r="A472" s="15">
        <v>1</v>
      </c>
      <c r="B472" t="s">
        <v>32</v>
      </c>
      <c r="C472" s="17">
        <v>21</v>
      </c>
      <c r="D472" s="18">
        <v>124</v>
      </c>
      <c r="E472" s="6">
        <v>8.4079861111111117E-4</v>
      </c>
      <c r="F472" s="19">
        <v>59.47</v>
      </c>
      <c r="G472" s="13"/>
    </row>
    <row r="473" spans="1:7" x14ac:dyDescent="0.25">
      <c r="A473" s="15">
        <v>1</v>
      </c>
      <c r="B473" t="s">
        <v>32</v>
      </c>
      <c r="C473" s="17">
        <v>21</v>
      </c>
      <c r="D473" s="18">
        <v>124</v>
      </c>
      <c r="E473" s="6">
        <v>9.3255787037037048E-4</v>
      </c>
      <c r="F473" s="19">
        <v>53.62</v>
      </c>
      <c r="G473" s="13"/>
    </row>
    <row r="474" spans="1:7" x14ac:dyDescent="0.25">
      <c r="A474" s="15">
        <v>1</v>
      </c>
      <c r="B474" t="s">
        <v>32</v>
      </c>
      <c r="C474" s="17">
        <v>21</v>
      </c>
      <c r="D474" s="18">
        <v>124</v>
      </c>
      <c r="E474" s="6">
        <v>8.124305555555555E-4</v>
      </c>
      <c r="F474" s="19">
        <v>61.54</v>
      </c>
      <c r="G474" s="13"/>
    </row>
    <row r="475" spans="1:7" x14ac:dyDescent="0.25">
      <c r="A475" s="15">
        <v>1</v>
      </c>
      <c r="B475" t="s">
        <v>32</v>
      </c>
      <c r="C475" s="17">
        <v>21</v>
      </c>
      <c r="D475" s="18">
        <v>124</v>
      </c>
      <c r="E475" s="6">
        <v>8.1142361111111118E-4</v>
      </c>
      <c r="F475" s="19">
        <v>61.62</v>
      </c>
      <c r="G475" s="13"/>
    </row>
    <row r="476" spans="1:7" x14ac:dyDescent="0.25">
      <c r="A476" s="15">
        <v>1</v>
      </c>
      <c r="B476" t="s">
        <v>32</v>
      </c>
      <c r="C476" s="17">
        <v>21</v>
      </c>
      <c r="D476" s="18">
        <v>124</v>
      </c>
      <c r="E476" s="6">
        <v>8.1796296296296294E-4</v>
      </c>
      <c r="F476" s="19">
        <v>61.13</v>
      </c>
      <c r="G476" s="13"/>
    </row>
    <row r="477" spans="1:7" x14ac:dyDescent="0.25">
      <c r="A477" s="15">
        <v>1</v>
      </c>
      <c r="B477" t="s">
        <v>32</v>
      </c>
      <c r="C477" s="17">
        <v>21</v>
      </c>
      <c r="D477" s="18">
        <v>124</v>
      </c>
      <c r="E477" s="6">
        <v>8.1943287037037043E-4</v>
      </c>
      <c r="F477" s="19">
        <v>61.02</v>
      </c>
      <c r="G477" s="13"/>
    </row>
    <row r="478" spans="1:7" x14ac:dyDescent="0.25">
      <c r="A478" s="15">
        <v>1</v>
      </c>
      <c r="B478" t="s">
        <v>32</v>
      </c>
      <c r="C478" s="17">
        <v>21</v>
      </c>
      <c r="D478" s="18">
        <v>124</v>
      </c>
      <c r="E478" s="6">
        <v>9.388773148148148E-4</v>
      </c>
      <c r="F478" s="19">
        <v>53.26</v>
      </c>
      <c r="G478" s="13"/>
    </row>
    <row r="479" spans="1:7" x14ac:dyDescent="0.25">
      <c r="A479" s="15">
        <v>1</v>
      </c>
      <c r="B479" t="s">
        <v>32</v>
      </c>
      <c r="C479" s="17">
        <v>21</v>
      </c>
      <c r="D479" s="18">
        <v>124</v>
      </c>
      <c r="E479" s="6">
        <v>8.3050925925925924E-4</v>
      </c>
      <c r="F479" s="19">
        <v>60.2</v>
      </c>
      <c r="G479" s="13"/>
    </row>
    <row r="480" spans="1:7" x14ac:dyDescent="0.25">
      <c r="A480" s="15">
        <v>1</v>
      </c>
      <c r="B480" t="s">
        <v>32</v>
      </c>
      <c r="C480" s="17">
        <v>21</v>
      </c>
      <c r="D480" s="18">
        <v>124</v>
      </c>
      <c r="E480" s="6">
        <v>8.1712962962962978E-4</v>
      </c>
      <c r="F480" s="19">
        <v>61.19</v>
      </c>
      <c r="G480" s="13"/>
    </row>
    <row r="481" spans="1:7" x14ac:dyDescent="0.25">
      <c r="A481" s="15">
        <v>1</v>
      </c>
      <c r="B481" t="s">
        <v>32</v>
      </c>
      <c r="C481" s="17">
        <v>21</v>
      </c>
      <c r="D481" s="18">
        <v>124</v>
      </c>
      <c r="E481" s="6">
        <v>9.8277777777777773E-4</v>
      </c>
      <c r="F481" s="19">
        <v>50.88</v>
      </c>
      <c r="G481" s="13"/>
    </row>
    <row r="482" spans="1:7" x14ac:dyDescent="0.25">
      <c r="A482" s="15">
        <v>1</v>
      </c>
      <c r="B482" t="s">
        <v>32</v>
      </c>
      <c r="C482" s="17">
        <v>21</v>
      </c>
      <c r="D482" s="18">
        <v>124</v>
      </c>
      <c r="E482" s="6">
        <v>8.4689814814814816E-4</v>
      </c>
      <c r="F482" s="19">
        <v>59.04</v>
      </c>
      <c r="G482" s="13"/>
    </row>
    <row r="483" spans="1:7" x14ac:dyDescent="0.25">
      <c r="A483" s="15">
        <v>1</v>
      </c>
      <c r="B483" t="s">
        <v>32</v>
      </c>
      <c r="C483" s="17">
        <v>21</v>
      </c>
      <c r="D483" s="18">
        <v>124</v>
      </c>
      <c r="E483" s="6">
        <v>8.309722222222222E-4</v>
      </c>
      <c r="F483" s="19">
        <v>60.17</v>
      </c>
      <c r="G483" s="13"/>
    </row>
    <row r="484" spans="1:7" x14ac:dyDescent="0.25">
      <c r="A484" s="15">
        <v>1</v>
      </c>
      <c r="B484" t="s">
        <v>32</v>
      </c>
      <c r="C484" s="17">
        <v>21</v>
      </c>
      <c r="D484" s="18">
        <v>124</v>
      </c>
      <c r="E484" s="6">
        <v>8.1557870370370378E-4</v>
      </c>
      <c r="F484" s="19">
        <v>61.31</v>
      </c>
      <c r="G484" s="13"/>
    </row>
    <row r="485" spans="1:7" x14ac:dyDescent="0.25">
      <c r="A485" s="15">
        <v>1</v>
      </c>
      <c r="B485" t="s">
        <v>32</v>
      </c>
      <c r="C485" s="17">
        <v>21</v>
      </c>
      <c r="D485" s="18">
        <v>124</v>
      </c>
      <c r="E485" s="6">
        <v>8.1223379629629625E-4</v>
      </c>
      <c r="F485" s="19">
        <v>61.56</v>
      </c>
      <c r="G485" s="13"/>
    </row>
    <row r="486" spans="1:7" x14ac:dyDescent="0.25">
      <c r="A486" s="15">
        <v>1</v>
      </c>
      <c r="B486" t="s">
        <v>32</v>
      </c>
      <c r="C486" s="17">
        <v>21</v>
      </c>
      <c r="D486" s="18">
        <v>124</v>
      </c>
      <c r="E486" s="6">
        <v>8.1211805555555551E-4</v>
      </c>
      <c r="F486" s="19">
        <v>61.57</v>
      </c>
      <c r="G486" s="13"/>
    </row>
    <row r="487" spans="1:7" x14ac:dyDescent="0.25">
      <c r="A487" s="15">
        <v>1</v>
      </c>
      <c r="B487" t="s">
        <v>32</v>
      </c>
      <c r="C487" s="17">
        <v>21</v>
      </c>
      <c r="D487" s="18">
        <v>124</v>
      </c>
      <c r="E487" s="6">
        <v>8.2377314814814813E-4</v>
      </c>
      <c r="F487" s="19">
        <v>60.7</v>
      </c>
      <c r="G487" s="13"/>
    </row>
    <row r="488" spans="1:7" x14ac:dyDescent="0.25">
      <c r="A488" s="15">
        <v>1</v>
      </c>
      <c r="B488" t="s">
        <v>32</v>
      </c>
      <c r="C488" s="17">
        <v>21</v>
      </c>
      <c r="D488" s="18">
        <v>124</v>
      </c>
      <c r="E488" s="6">
        <v>8.1715277777777786E-4</v>
      </c>
      <c r="F488" s="19">
        <v>61.19</v>
      </c>
      <c r="G488" s="13"/>
    </row>
    <row r="489" spans="1:7" x14ac:dyDescent="0.25">
      <c r="A489" s="15">
        <v>1</v>
      </c>
      <c r="B489" t="s">
        <v>32</v>
      </c>
      <c r="C489" s="17">
        <v>21</v>
      </c>
      <c r="D489" s="18">
        <v>124</v>
      </c>
      <c r="E489" s="6">
        <v>8.1289351851851867E-4</v>
      </c>
      <c r="F489" s="19">
        <v>61.51</v>
      </c>
      <c r="G489" s="13"/>
    </row>
    <row r="490" spans="1:7" x14ac:dyDescent="0.25">
      <c r="A490" s="15">
        <v>2</v>
      </c>
      <c r="C490" s="17"/>
      <c r="D490" s="18"/>
      <c r="E490" s="6">
        <v>0</v>
      </c>
      <c r="F490" s="19"/>
      <c r="G490" s="13"/>
    </row>
    <row r="491" spans="1:7" x14ac:dyDescent="0.25">
      <c r="A491" s="15"/>
      <c r="C491" s="17"/>
      <c r="D491" s="18"/>
      <c r="E491" s="6"/>
      <c r="F491" s="19"/>
      <c r="G491" s="13"/>
    </row>
    <row r="492" spans="1:7" x14ac:dyDescent="0.25">
      <c r="A492" s="15"/>
      <c r="C492" s="17"/>
      <c r="D492" s="18"/>
      <c r="E492" s="6"/>
      <c r="F492" s="19"/>
      <c r="G492" s="13"/>
    </row>
    <row r="493" spans="1:7" x14ac:dyDescent="0.25">
      <c r="A493" s="15"/>
      <c r="C493" s="17"/>
      <c r="D493" s="18"/>
      <c r="E493" s="6"/>
      <c r="F493" s="19"/>
      <c r="G493" s="13"/>
    </row>
    <row r="494" spans="1:7" x14ac:dyDescent="0.25">
      <c r="A494" s="15"/>
      <c r="C494" s="17"/>
      <c r="D494" s="18"/>
      <c r="E494" s="6"/>
      <c r="F494" s="19"/>
      <c r="G494" s="13"/>
    </row>
    <row r="495" spans="1:7" x14ac:dyDescent="0.25">
      <c r="A495" s="15"/>
      <c r="C495" s="17"/>
      <c r="D495" s="18"/>
      <c r="E495" s="6"/>
      <c r="F495" s="19"/>
      <c r="G495" s="13"/>
    </row>
    <row r="496" spans="1:7" x14ac:dyDescent="0.25">
      <c r="A496" s="15"/>
      <c r="C496" s="17"/>
      <c r="D496" s="18"/>
      <c r="E496" s="6"/>
      <c r="F496" s="19"/>
      <c r="G496" s="13"/>
    </row>
    <row r="497" spans="1:7" x14ac:dyDescent="0.25">
      <c r="A497" s="15"/>
      <c r="C497" s="17"/>
      <c r="D497" s="18"/>
      <c r="E497" s="6"/>
      <c r="F497" s="19"/>
      <c r="G497" s="13"/>
    </row>
    <row r="498" spans="1:7" x14ac:dyDescent="0.25">
      <c r="A498" s="15"/>
      <c r="C498" s="17"/>
      <c r="D498" s="18"/>
      <c r="E498" s="6"/>
      <c r="F498" s="19"/>
      <c r="G498" s="13"/>
    </row>
    <row r="499" spans="1:7" x14ac:dyDescent="0.25">
      <c r="A499" s="15"/>
      <c r="C499" s="17"/>
      <c r="D499" s="18"/>
      <c r="E499" s="6"/>
      <c r="F499" s="19"/>
      <c r="G499" s="13"/>
    </row>
    <row r="500" spans="1:7" x14ac:dyDescent="0.25">
      <c r="A500" s="15"/>
      <c r="C500" s="17"/>
      <c r="D500" s="18"/>
      <c r="E500" s="6"/>
      <c r="F500" s="19"/>
      <c r="G500" s="13"/>
    </row>
    <row r="501" spans="1:7" x14ac:dyDescent="0.25">
      <c r="A501" s="15"/>
      <c r="C501" s="17"/>
      <c r="D501" s="18"/>
      <c r="E501" s="6"/>
      <c r="F501" s="19"/>
      <c r="G501" s="13"/>
    </row>
    <row r="502" spans="1:7" x14ac:dyDescent="0.25">
      <c r="A502" s="15"/>
      <c r="C502" s="17"/>
      <c r="D502" s="18"/>
      <c r="E502" s="6"/>
      <c r="F502" s="19"/>
      <c r="G502" s="13"/>
    </row>
    <row r="503" spans="1:7" x14ac:dyDescent="0.25">
      <c r="A503" s="15"/>
      <c r="C503" s="17"/>
      <c r="D503" s="18"/>
      <c r="E503" s="6"/>
      <c r="F503" s="19"/>
      <c r="G503" s="13"/>
    </row>
    <row r="504" spans="1:7" x14ac:dyDescent="0.25">
      <c r="A504" s="15"/>
      <c r="C504" s="17"/>
      <c r="D504" s="18"/>
      <c r="E504" s="6"/>
      <c r="F504" s="19"/>
      <c r="G504" s="13"/>
    </row>
    <row r="505" spans="1:7" x14ac:dyDescent="0.25">
      <c r="A505" s="15"/>
      <c r="C505" s="17"/>
      <c r="D505" s="18"/>
      <c r="E505" s="6"/>
      <c r="F505" s="19"/>
      <c r="G505" s="13"/>
    </row>
    <row r="506" spans="1:7" x14ac:dyDescent="0.25">
      <c r="A506" s="15"/>
      <c r="C506" s="17"/>
      <c r="D506" s="18"/>
      <c r="E506" s="6"/>
      <c r="F506" s="19"/>
      <c r="G506" s="13"/>
    </row>
    <row r="507" spans="1:7" x14ac:dyDescent="0.25">
      <c r="A507" s="15"/>
      <c r="C507" s="17"/>
      <c r="D507" s="18"/>
      <c r="E507" s="6"/>
      <c r="F507" s="19"/>
      <c r="G507" s="13"/>
    </row>
    <row r="508" spans="1:7" x14ac:dyDescent="0.25">
      <c r="A508" s="15"/>
      <c r="C508" s="17"/>
      <c r="D508" s="18"/>
      <c r="E508" s="6"/>
      <c r="F508" s="19"/>
      <c r="G508" s="13"/>
    </row>
    <row r="509" spans="1:7" x14ac:dyDescent="0.25">
      <c r="A509" s="15"/>
      <c r="C509" s="17"/>
      <c r="D509" s="18"/>
      <c r="E509" s="6"/>
      <c r="F509" s="19"/>
      <c r="G509" s="13"/>
    </row>
    <row r="510" spans="1:7" x14ac:dyDescent="0.25">
      <c r="A510" s="15"/>
      <c r="C510" s="17"/>
      <c r="D510" s="18"/>
      <c r="E510" s="6"/>
      <c r="F510" s="19"/>
      <c r="G510" s="13"/>
    </row>
    <row r="511" spans="1:7" x14ac:dyDescent="0.25">
      <c r="A511" s="15"/>
      <c r="C511" s="17"/>
      <c r="D511" s="18"/>
      <c r="E511" s="6"/>
      <c r="F511" s="19"/>
      <c r="G511" s="13"/>
    </row>
    <row r="512" spans="1:7" x14ac:dyDescent="0.25">
      <c r="A512" s="15"/>
      <c r="C512" s="17"/>
      <c r="D512" s="18"/>
      <c r="E512" s="6"/>
      <c r="F512" s="19"/>
      <c r="G512" s="13"/>
    </row>
    <row r="513" spans="1:7" x14ac:dyDescent="0.25">
      <c r="A513" s="15"/>
      <c r="C513" s="17"/>
      <c r="D513" s="18"/>
      <c r="E513" s="6"/>
      <c r="F513" s="19"/>
      <c r="G513" s="13"/>
    </row>
    <row r="514" spans="1:7" x14ac:dyDescent="0.25">
      <c r="A514" s="15"/>
      <c r="C514" s="17"/>
      <c r="D514" s="18"/>
      <c r="E514" s="6"/>
      <c r="F514" s="19"/>
      <c r="G514" s="13"/>
    </row>
    <row r="515" spans="1:7" x14ac:dyDescent="0.25">
      <c r="A515" s="15"/>
      <c r="C515" s="17"/>
      <c r="D515" s="18"/>
      <c r="E515" s="6"/>
      <c r="F515" s="19"/>
      <c r="G515" s="13"/>
    </row>
    <row r="516" spans="1:7" x14ac:dyDescent="0.25">
      <c r="A516" s="15"/>
      <c r="C516" s="17"/>
      <c r="D516" s="18"/>
      <c r="E516" s="6"/>
      <c r="F516" s="19"/>
      <c r="G516" s="13"/>
    </row>
    <row r="517" spans="1:7" x14ac:dyDescent="0.25">
      <c r="A517" s="15"/>
      <c r="C517" s="17"/>
      <c r="D517" s="18"/>
      <c r="E517" s="6"/>
      <c r="F517" s="19"/>
      <c r="G517" s="13"/>
    </row>
    <row r="518" spans="1:7" x14ac:dyDescent="0.25">
      <c r="A518" s="15"/>
      <c r="C518" s="17"/>
      <c r="D518" s="18"/>
      <c r="E518" s="6"/>
      <c r="F518" s="19"/>
      <c r="G518" s="13"/>
    </row>
    <row r="519" spans="1:7" x14ac:dyDescent="0.25">
      <c r="A519" s="15"/>
      <c r="C519" s="17"/>
      <c r="D519" s="18"/>
      <c r="E519" s="6"/>
      <c r="F519" s="19"/>
      <c r="G519" s="13"/>
    </row>
    <row r="520" spans="1:7" x14ac:dyDescent="0.25">
      <c r="A520" s="15"/>
      <c r="C520" s="17"/>
      <c r="D520" s="18"/>
      <c r="E520" s="6"/>
      <c r="F520" s="19"/>
      <c r="G520" s="13"/>
    </row>
    <row r="521" spans="1:7" x14ac:dyDescent="0.25">
      <c r="A521" s="15"/>
      <c r="C521" s="17"/>
      <c r="D521" s="18"/>
      <c r="E521" s="6"/>
      <c r="F521" s="19"/>
      <c r="G521" s="13"/>
    </row>
    <row r="522" spans="1:7" x14ac:dyDescent="0.25">
      <c r="A522" s="15"/>
      <c r="C522" s="17"/>
      <c r="D522" s="18"/>
      <c r="E522" s="6"/>
      <c r="F522" s="19"/>
      <c r="G522" s="13"/>
    </row>
    <row r="523" spans="1:7" x14ac:dyDescent="0.25">
      <c r="A523" s="15"/>
      <c r="C523" s="17"/>
      <c r="D523" s="18"/>
      <c r="E523" s="6"/>
      <c r="F523" s="19"/>
      <c r="G523" s="13"/>
    </row>
    <row r="524" spans="1:7" x14ac:dyDescent="0.25">
      <c r="A524" s="15"/>
      <c r="C524" s="17"/>
      <c r="D524" s="18"/>
      <c r="E524" s="6"/>
      <c r="F524" s="19"/>
      <c r="G524" s="13"/>
    </row>
    <row r="525" spans="1:7" x14ac:dyDescent="0.25">
      <c r="A525" s="15"/>
      <c r="C525" s="17"/>
      <c r="D525" s="18"/>
      <c r="E525" s="6"/>
      <c r="F525" s="19"/>
      <c r="G525" s="13"/>
    </row>
    <row r="526" spans="1:7" x14ac:dyDescent="0.25">
      <c r="A526" s="15"/>
      <c r="C526" s="17"/>
      <c r="D526" s="18"/>
      <c r="E526" s="6"/>
      <c r="F526" s="19"/>
      <c r="G526" s="13"/>
    </row>
    <row r="527" spans="1:7" x14ac:dyDescent="0.25">
      <c r="A527" s="15"/>
      <c r="C527" s="17"/>
      <c r="D527" s="18"/>
      <c r="E527" s="6"/>
      <c r="F527" s="19"/>
      <c r="G527" s="13"/>
    </row>
    <row r="528" spans="1:7" x14ac:dyDescent="0.25">
      <c r="A528" s="15"/>
      <c r="C528" s="17"/>
      <c r="D528" s="18"/>
      <c r="E528" s="6"/>
      <c r="F528" s="19"/>
      <c r="G528" s="13"/>
    </row>
    <row r="529" spans="1:7" x14ac:dyDescent="0.25">
      <c r="A529" s="15"/>
      <c r="C529" s="17"/>
      <c r="D529" s="18"/>
      <c r="E529" s="6"/>
      <c r="F529" s="19"/>
      <c r="G529" s="13"/>
    </row>
    <row r="530" spans="1:7" x14ac:dyDescent="0.25">
      <c r="A530" s="15"/>
      <c r="C530" s="17"/>
      <c r="D530" s="18"/>
      <c r="E530" s="6"/>
      <c r="F530" s="19"/>
      <c r="G530" s="13"/>
    </row>
    <row r="531" spans="1:7" x14ac:dyDescent="0.25">
      <c r="A531" s="15"/>
      <c r="C531" s="17"/>
      <c r="D531" s="18"/>
      <c r="E531" s="6"/>
      <c r="F531" s="19"/>
      <c r="G531" s="13"/>
    </row>
    <row r="532" spans="1:7" x14ac:dyDescent="0.25">
      <c r="A532" s="15"/>
      <c r="C532" s="17"/>
      <c r="D532" s="18"/>
      <c r="E532" s="6"/>
      <c r="F532" s="19"/>
      <c r="G532" s="13"/>
    </row>
    <row r="533" spans="1:7" x14ac:dyDescent="0.25">
      <c r="A533" s="15"/>
      <c r="C533" s="17"/>
      <c r="D533" s="18"/>
      <c r="E533" s="6"/>
      <c r="F533" s="19"/>
      <c r="G533" s="13"/>
    </row>
    <row r="534" spans="1:7" x14ac:dyDescent="0.25">
      <c r="A534" s="15"/>
      <c r="C534" s="17"/>
      <c r="D534" s="18"/>
      <c r="E534" s="6"/>
      <c r="F534" s="19"/>
      <c r="G534" s="13"/>
    </row>
    <row r="535" spans="1:7" x14ac:dyDescent="0.25">
      <c r="A535" s="15"/>
      <c r="C535" s="17"/>
      <c r="D535" s="18"/>
      <c r="E535" s="6"/>
      <c r="F535" s="19"/>
      <c r="G535" s="13"/>
    </row>
    <row r="536" spans="1:7" x14ac:dyDescent="0.25">
      <c r="A536" s="15"/>
      <c r="C536" s="17"/>
      <c r="D536" s="18"/>
      <c r="E536" s="6"/>
      <c r="F536" s="19"/>
      <c r="G536" s="13"/>
    </row>
    <row r="537" spans="1:7" x14ac:dyDescent="0.25">
      <c r="A537" s="15"/>
      <c r="C537" s="17"/>
      <c r="D537" s="18"/>
      <c r="E537" s="6"/>
      <c r="F537" s="19"/>
      <c r="G537" s="13"/>
    </row>
    <row r="538" spans="1:7" x14ac:dyDescent="0.25">
      <c r="A538" s="15"/>
      <c r="C538" s="17"/>
      <c r="D538" s="18"/>
      <c r="E538" s="6"/>
      <c r="F538" s="19"/>
      <c r="G538" s="13"/>
    </row>
    <row r="539" spans="1:7" x14ac:dyDescent="0.25">
      <c r="A539" s="15"/>
      <c r="C539" s="17"/>
      <c r="D539" s="18"/>
      <c r="E539" s="6"/>
      <c r="F539" s="19"/>
      <c r="G539" s="13"/>
    </row>
    <row r="540" spans="1:7" x14ac:dyDescent="0.25">
      <c r="A540" s="15"/>
      <c r="C540" s="17"/>
      <c r="D540" s="18"/>
      <c r="E540" s="6"/>
      <c r="F540" s="19"/>
      <c r="G540" s="13"/>
    </row>
    <row r="541" spans="1:7" x14ac:dyDescent="0.25">
      <c r="A541" s="15"/>
      <c r="C541" s="17"/>
      <c r="D541" s="18"/>
      <c r="E541" s="6"/>
      <c r="F541" s="19"/>
      <c r="G541" s="13"/>
    </row>
    <row r="542" spans="1:7" x14ac:dyDescent="0.25">
      <c r="A542" s="15"/>
      <c r="C542" s="17"/>
      <c r="D542" s="18"/>
      <c r="E542" s="6"/>
      <c r="F542" s="19"/>
      <c r="G542" s="13"/>
    </row>
    <row r="543" spans="1:7" x14ac:dyDescent="0.25">
      <c r="A543" s="15"/>
      <c r="C543" s="17"/>
      <c r="D543" s="18"/>
      <c r="E543" s="6"/>
      <c r="F543" s="19"/>
      <c r="G543" s="13"/>
    </row>
    <row r="544" spans="1:7" x14ac:dyDescent="0.25">
      <c r="A544" s="15"/>
      <c r="C544" s="17"/>
      <c r="D544" s="18"/>
      <c r="E544" s="6"/>
      <c r="F544" s="19"/>
      <c r="G544" s="13"/>
    </row>
    <row r="545" spans="1:7" x14ac:dyDescent="0.25">
      <c r="A545" s="15"/>
      <c r="C545" s="17"/>
      <c r="D545" s="18"/>
      <c r="E545" s="6"/>
      <c r="F545" s="19"/>
      <c r="G545" s="13"/>
    </row>
    <row r="546" spans="1:7" x14ac:dyDescent="0.25">
      <c r="A546" s="15"/>
      <c r="C546" s="17"/>
      <c r="D546" s="18"/>
      <c r="E546" s="6"/>
      <c r="F546" s="19"/>
      <c r="G546" s="13"/>
    </row>
    <row r="547" spans="1:7" x14ac:dyDescent="0.25">
      <c r="A547" s="15"/>
      <c r="C547" s="17"/>
      <c r="D547" s="18"/>
      <c r="E547" s="6"/>
      <c r="F547" s="19"/>
      <c r="G547" s="13"/>
    </row>
    <row r="548" spans="1:7" x14ac:dyDescent="0.25">
      <c r="A548" s="15"/>
      <c r="C548" s="17"/>
      <c r="D548" s="18"/>
      <c r="E548" s="6"/>
      <c r="F548" s="19"/>
      <c r="G548" s="13"/>
    </row>
    <row r="549" spans="1:7" x14ac:dyDescent="0.25">
      <c r="A549" s="15"/>
      <c r="C549" s="17"/>
      <c r="D549" s="18"/>
      <c r="E549" s="6"/>
      <c r="F549" s="19"/>
      <c r="G549" s="13"/>
    </row>
    <row r="550" spans="1:7" x14ac:dyDescent="0.25">
      <c r="A550" s="15"/>
      <c r="C550" s="17"/>
      <c r="D550" s="18"/>
      <c r="E550" s="6"/>
      <c r="F550" s="19"/>
      <c r="G550" s="13"/>
    </row>
    <row r="551" spans="1:7" x14ac:dyDescent="0.25">
      <c r="A551" s="15"/>
      <c r="C551" s="17"/>
      <c r="D551" s="18"/>
      <c r="E551" s="6"/>
      <c r="F551" s="19"/>
      <c r="G551" s="13"/>
    </row>
    <row r="552" spans="1:7" x14ac:dyDescent="0.25">
      <c r="A552" s="15"/>
      <c r="C552" s="17"/>
      <c r="D552" s="18"/>
      <c r="E552" s="6"/>
      <c r="F552" s="19"/>
      <c r="G552" s="13"/>
    </row>
    <row r="553" spans="1:7" x14ac:dyDescent="0.25">
      <c r="A553" s="15"/>
      <c r="C553" s="17"/>
      <c r="D553" s="18"/>
      <c r="E553" s="6"/>
      <c r="F553" s="19"/>
      <c r="G553" s="13"/>
    </row>
    <row r="554" spans="1:7" x14ac:dyDescent="0.25">
      <c r="A554" s="15"/>
      <c r="C554" s="17"/>
      <c r="D554" s="18"/>
      <c r="E554" s="6"/>
      <c r="F554" s="19"/>
      <c r="G554" s="13"/>
    </row>
    <row r="555" spans="1:7" x14ac:dyDescent="0.25">
      <c r="A555" s="15"/>
      <c r="C555" s="17"/>
      <c r="D555" s="18"/>
      <c r="E555" s="6"/>
      <c r="F555" s="19"/>
      <c r="G555" s="13"/>
    </row>
    <row r="556" spans="1:7" x14ac:dyDescent="0.25">
      <c r="A556" s="15"/>
      <c r="C556" s="17"/>
      <c r="D556" s="18"/>
      <c r="E556" s="6"/>
      <c r="F556" s="19"/>
      <c r="G556" s="13"/>
    </row>
    <row r="557" spans="1:7" x14ac:dyDescent="0.25">
      <c r="A557" s="15"/>
      <c r="C557" s="17"/>
      <c r="D557" s="18"/>
      <c r="E557" s="6"/>
      <c r="F557" s="19"/>
      <c r="G557" s="13"/>
    </row>
    <row r="558" spans="1:7" x14ac:dyDescent="0.25">
      <c r="A558" s="15"/>
      <c r="C558" s="17"/>
      <c r="D558" s="18"/>
      <c r="E558" s="6"/>
      <c r="F558" s="19"/>
      <c r="G558" s="13"/>
    </row>
    <row r="559" spans="1:7" x14ac:dyDescent="0.25">
      <c r="A559" s="15"/>
      <c r="C559" s="17"/>
      <c r="D559" s="18"/>
      <c r="E559" s="6"/>
      <c r="F559" s="19"/>
      <c r="G559" s="13"/>
    </row>
    <row r="560" spans="1:7" x14ac:dyDescent="0.25">
      <c r="A560" s="15"/>
      <c r="C560" s="17"/>
      <c r="D560" s="18"/>
      <c r="E560" s="6"/>
      <c r="F560" s="19"/>
      <c r="G560" s="13"/>
    </row>
    <row r="561" spans="1:7" x14ac:dyDescent="0.25">
      <c r="A561" s="15"/>
      <c r="C561" s="17"/>
      <c r="D561" s="18"/>
      <c r="E561" s="6"/>
      <c r="F561" s="19"/>
      <c r="G561" s="13"/>
    </row>
    <row r="562" spans="1:7" x14ac:dyDescent="0.25">
      <c r="A562" s="15"/>
      <c r="C562" s="17"/>
      <c r="D562" s="18"/>
      <c r="E562" s="6"/>
      <c r="F562" s="19"/>
      <c r="G562" s="13"/>
    </row>
    <row r="563" spans="1:7" x14ac:dyDescent="0.25">
      <c r="A563" s="15"/>
      <c r="C563" s="17"/>
      <c r="D563" s="18"/>
      <c r="E563" s="6"/>
      <c r="F563" s="19"/>
      <c r="G563" s="13"/>
    </row>
    <row r="564" spans="1:7" x14ac:dyDescent="0.25">
      <c r="A564" s="15"/>
      <c r="C564" s="17"/>
      <c r="D564" s="18"/>
      <c r="E564" s="6"/>
      <c r="F564" s="19"/>
      <c r="G564" s="13"/>
    </row>
    <row r="565" spans="1:7" x14ac:dyDescent="0.25">
      <c r="A565" s="15"/>
      <c r="C565" s="17"/>
      <c r="D565" s="18"/>
      <c r="E565" s="6"/>
      <c r="F565" s="19"/>
      <c r="G565" s="13"/>
    </row>
    <row r="566" spans="1:7" x14ac:dyDescent="0.25">
      <c r="A566" s="15"/>
      <c r="C566" s="17"/>
      <c r="D566" s="18"/>
      <c r="E566" s="6"/>
      <c r="F566" s="19"/>
      <c r="G566" s="13"/>
    </row>
    <row r="567" spans="1:7" x14ac:dyDescent="0.25">
      <c r="A567" s="15"/>
      <c r="C567" s="17"/>
      <c r="D567" s="18"/>
      <c r="E567" s="6"/>
      <c r="F567" s="19"/>
      <c r="G567" s="13"/>
    </row>
    <row r="568" spans="1:7" x14ac:dyDescent="0.25">
      <c r="A568" s="15"/>
      <c r="C568" s="17"/>
      <c r="D568" s="18"/>
      <c r="E568" s="6"/>
      <c r="F568" s="19"/>
      <c r="G568" s="13"/>
    </row>
    <row r="569" spans="1:7" x14ac:dyDescent="0.25">
      <c r="A569" s="15"/>
      <c r="C569" s="17"/>
      <c r="D569" s="18"/>
      <c r="E569" s="6"/>
      <c r="F569" s="19"/>
      <c r="G569" s="13"/>
    </row>
    <row r="570" spans="1:7" x14ac:dyDescent="0.25">
      <c r="A570" s="15"/>
      <c r="C570" s="17"/>
      <c r="D570" s="18"/>
      <c r="E570" s="6"/>
      <c r="F570" s="19"/>
      <c r="G570" s="13"/>
    </row>
    <row r="571" spans="1:7" x14ac:dyDescent="0.25">
      <c r="A571" s="15"/>
      <c r="C571" s="17"/>
      <c r="D571" s="18"/>
      <c r="E571" s="6"/>
      <c r="F571" s="19"/>
      <c r="G571" s="13"/>
    </row>
    <row r="572" spans="1:7" x14ac:dyDescent="0.25">
      <c r="A572" s="15"/>
      <c r="C572" s="17"/>
      <c r="D572" s="18"/>
      <c r="E572" s="6"/>
      <c r="F572" s="19"/>
      <c r="G572" s="13"/>
    </row>
    <row r="573" spans="1:7" x14ac:dyDescent="0.25">
      <c r="A573" s="15"/>
      <c r="C573" s="17"/>
      <c r="D573" s="18"/>
      <c r="E573" s="6"/>
      <c r="F573" s="19"/>
      <c r="G573" s="13"/>
    </row>
    <row r="574" spans="1:7" x14ac:dyDescent="0.25">
      <c r="A574" s="15"/>
      <c r="C574" s="17"/>
      <c r="D574" s="18"/>
      <c r="E574" s="6"/>
      <c r="F574" s="19"/>
      <c r="G574" s="13"/>
    </row>
    <row r="575" spans="1:7" x14ac:dyDescent="0.25">
      <c r="A575" s="15"/>
      <c r="C575" s="17"/>
      <c r="D575" s="18"/>
      <c r="E575" s="6"/>
      <c r="F575" s="19"/>
      <c r="G575" s="13"/>
    </row>
    <row r="576" spans="1:7" x14ac:dyDescent="0.25">
      <c r="A576" s="15"/>
      <c r="C576" s="17"/>
      <c r="D576" s="18"/>
      <c r="E576" s="6"/>
      <c r="F576" s="19"/>
      <c r="G576" s="13"/>
    </row>
    <row r="577" spans="1:7" x14ac:dyDescent="0.25">
      <c r="A577" s="15"/>
      <c r="C577" s="17"/>
      <c r="D577" s="18"/>
      <c r="E577" s="6"/>
      <c r="F577" s="19"/>
      <c r="G577" s="13"/>
    </row>
    <row r="578" spans="1:7" x14ac:dyDescent="0.25">
      <c r="A578" s="15"/>
      <c r="C578" s="17"/>
      <c r="D578" s="18"/>
      <c r="E578" s="6"/>
      <c r="F578" s="19"/>
      <c r="G578" s="13"/>
    </row>
    <row r="579" spans="1:7" x14ac:dyDescent="0.25">
      <c r="A579" s="15"/>
      <c r="C579" s="17"/>
      <c r="D579" s="18"/>
      <c r="E579" s="6"/>
      <c r="F579" s="19"/>
      <c r="G579" s="13"/>
    </row>
    <row r="580" spans="1:7" x14ac:dyDescent="0.25">
      <c r="A580" s="15"/>
      <c r="C580" s="17"/>
      <c r="D580" s="18"/>
      <c r="E580" s="6"/>
      <c r="F580" s="19"/>
      <c r="G580" s="13"/>
    </row>
    <row r="581" spans="1:7" x14ac:dyDescent="0.25">
      <c r="A581" s="15"/>
      <c r="C581" s="17"/>
      <c r="D581" s="18"/>
      <c r="E581" s="6"/>
      <c r="F581" s="19"/>
      <c r="G581" s="13"/>
    </row>
    <row r="582" spans="1:7" x14ac:dyDescent="0.25">
      <c r="A582" s="15"/>
      <c r="C582" s="17"/>
      <c r="D582" s="18"/>
      <c r="E582" s="6"/>
      <c r="F582" s="19"/>
      <c r="G582" s="13"/>
    </row>
    <row r="583" spans="1:7" x14ac:dyDescent="0.25">
      <c r="A583" s="15"/>
      <c r="C583" s="17"/>
      <c r="D583" s="18"/>
      <c r="E583" s="6"/>
      <c r="F583" s="19"/>
      <c r="G583" s="13"/>
    </row>
    <row r="584" spans="1:7" x14ac:dyDescent="0.25">
      <c r="A584" s="15"/>
      <c r="C584" s="17"/>
      <c r="D584" s="18"/>
      <c r="E584" s="6"/>
      <c r="F584" s="19"/>
      <c r="G584" s="13"/>
    </row>
    <row r="585" spans="1:7" x14ac:dyDescent="0.25">
      <c r="A585" s="15"/>
      <c r="C585" s="17"/>
      <c r="D585" s="18"/>
      <c r="E585" s="6"/>
      <c r="F585" s="19"/>
      <c r="G585" s="13"/>
    </row>
    <row r="586" spans="1:7" x14ac:dyDescent="0.25">
      <c r="A586" s="15"/>
      <c r="C586" s="17"/>
      <c r="D586" s="18"/>
      <c r="E586" s="6"/>
      <c r="F586" s="19"/>
      <c r="G586" s="13"/>
    </row>
    <row r="587" spans="1:7" x14ac:dyDescent="0.25">
      <c r="A587" s="15"/>
      <c r="C587" s="17"/>
      <c r="D587" s="18"/>
      <c r="E587" s="6"/>
      <c r="F587" s="19"/>
      <c r="G587" s="13"/>
    </row>
    <row r="588" spans="1:7" x14ac:dyDescent="0.25">
      <c r="A588" s="15"/>
      <c r="C588" s="17"/>
      <c r="D588" s="18"/>
      <c r="E588" s="6"/>
      <c r="F588" s="19"/>
      <c r="G588" s="13"/>
    </row>
    <row r="589" spans="1:7" x14ac:dyDescent="0.25">
      <c r="A589" s="15"/>
      <c r="C589" s="17"/>
      <c r="D589" s="18"/>
      <c r="E589" s="6"/>
      <c r="F589" s="19"/>
      <c r="G589" s="13"/>
    </row>
    <row r="590" spans="1:7" x14ac:dyDescent="0.25">
      <c r="A590" s="15"/>
      <c r="C590" s="17"/>
      <c r="D590" s="18"/>
      <c r="E590" s="6"/>
      <c r="F590" s="19"/>
      <c r="G590" s="13"/>
    </row>
    <row r="591" spans="1:7" x14ac:dyDescent="0.25">
      <c r="A591" s="15"/>
      <c r="C591" s="17"/>
      <c r="D591" s="18"/>
      <c r="E591" s="6"/>
      <c r="F591" s="19"/>
      <c r="G591" s="13"/>
    </row>
    <row r="592" spans="1:7" x14ac:dyDescent="0.25">
      <c r="A592" s="15"/>
      <c r="C592" s="17"/>
      <c r="D592" s="18"/>
      <c r="E592" s="6"/>
      <c r="F592" s="19"/>
      <c r="G592" s="13"/>
    </row>
    <row r="593" spans="1:7" x14ac:dyDescent="0.25">
      <c r="A593" s="15"/>
      <c r="C593" s="17"/>
      <c r="D593" s="18"/>
      <c r="E593" s="6"/>
      <c r="F593" s="19"/>
      <c r="G593" s="13"/>
    </row>
    <row r="594" spans="1:7" x14ac:dyDescent="0.25">
      <c r="A594" s="15"/>
      <c r="C594" s="17"/>
      <c r="D594" s="18"/>
      <c r="E594" s="6"/>
      <c r="F594" s="19"/>
      <c r="G594" s="13"/>
    </row>
    <row r="595" spans="1:7" x14ac:dyDescent="0.25">
      <c r="A595" s="15"/>
      <c r="C595" s="17"/>
      <c r="D595" s="18"/>
      <c r="E595" s="6"/>
      <c r="F595" s="19"/>
      <c r="G595" s="13"/>
    </row>
    <row r="596" spans="1:7" x14ac:dyDescent="0.25">
      <c r="A596" s="15"/>
      <c r="C596" s="17"/>
      <c r="D596" s="18"/>
      <c r="E596" s="6"/>
      <c r="F596" s="19"/>
      <c r="G596" s="13"/>
    </row>
    <row r="597" spans="1:7" x14ac:dyDescent="0.25">
      <c r="A597" s="15"/>
      <c r="C597" s="17"/>
      <c r="D597" s="18"/>
      <c r="E597" s="6"/>
      <c r="F597" s="19"/>
      <c r="G597" s="13"/>
    </row>
    <row r="598" spans="1:7" x14ac:dyDescent="0.25">
      <c r="A598" s="15"/>
      <c r="C598" s="17"/>
      <c r="D598" s="18"/>
      <c r="E598" s="6"/>
      <c r="F598" s="19"/>
      <c r="G598" s="13"/>
    </row>
    <row r="599" spans="1:7" x14ac:dyDescent="0.25">
      <c r="A599" s="15"/>
      <c r="C599" s="17"/>
      <c r="D599" s="18"/>
      <c r="E599" s="6"/>
      <c r="F599" s="19"/>
      <c r="G599" s="13"/>
    </row>
    <row r="600" spans="1:7" x14ac:dyDescent="0.25">
      <c r="A600" s="15"/>
      <c r="C600" s="17"/>
      <c r="D600" s="18"/>
      <c r="E600" s="6"/>
      <c r="F600" s="19"/>
      <c r="G600" s="13"/>
    </row>
    <row r="601" spans="1:7" x14ac:dyDescent="0.25">
      <c r="A601" s="15"/>
      <c r="C601" s="17"/>
      <c r="D601" s="18"/>
      <c r="E601" s="6"/>
      <c r="F601" s="19"/>
      <c r="G601" s="13"/>
    </row>
    <row r="602" spans="1:7" x14ac:dyDescent="0.25">
      <c r="A602" s="15"/>
      <c r="C602" s="17"/>
      <c r="D602" s="18"/>
      <c r="E602" s="6"/>
      <c r="F602" s="19"/>
      <c r="G602" s="13"/>
    </row>
    <row r="603" spans="1:7" x14ac:dyDescent="0.25">
      <c r="A603" s="15"/>
      <c r="C603" s="17"/>
      <c r="D603" s="18"/>
      <c r="E603" s="6"/>
      <c r="F603" s="19"/>
      <c r="G603" s="13"/>
    </row>
    <row r="604" spans="1:7" x14ac:dyDescent="0.25">
      <c r="A604" s="15"/>
      <c r="C604" s="17"/>
      <c r="D604" s="18"/>
      <c r="E604" s="6"/>
      <c r="F604" s="19"/>
      <c r="G604" s="13"/>
    </row>
    <row r="605" spans="1:7" x14ac:dyDescent="0.25">
      <c r="A605" s="15"/>
      <c r="C605" s="17"/>
      <c r="D605" s="18"/>
      <c r="E605" s="6"/>
      <c r="F605" s="19"/>
      <c r="G605" s="13"/>
    </row>
    <row r="606" spans="1:7" x14ac:dyDescent="0.25">
      <c r="A606" s="15"/>
      <c r="C606" s="17"/>
      <c r="D606" s="18"/>
      <c r="E606" s="6"/>
      <c r="F606" s="19"/>
      <c r="G606" s="13"/>
    </row>
    <row r="607" spans="1:7" x14ac:dyDescent="0.25">
      <c r="A607" s="15"/>
      <c r="C607" s="17"/>
      <c r="D607" s="18"/>
      <c r="E607" s="6"/>
      <c r="F607" s="19"/>
      <c r="G607" s="13"/>
    </row>
    <row r="608" spans="1:7" x14ac:dyDescent="0.25">
      <c r="A608" s="15"/>
      <c r="C608" s="17"/>
      <c r="D608" s="18"/>
      <c r="E608" s="6"/>
      <c r="F608" s="19"/>
      <c r="G608" s="13"/>
    </row>
    <row r="609" spans="1:7" x14ac:dyDescent="0.25">
      <c r="A609" s="15"/>
      <c r="C609" s="17"/>
      <c r="D609" s="18"/>
      <c r="E609" s="6"/>
      <c r="F609" s="19"/>
      <c r="G609" s="13"/>
    </row>
    <row r="610" spans="1:7" x14ac:dyDescent="0.25">
      <c r="A610" s="15"/>
      <c r="C610" s="17"/>
      <c r="D610" s="18"/>
      <c r="E610" s="6"/>
      <c r="F610" s="19"/>
      <c r="G610" s="13"/>
    </row>
    <row r="611" spans="1:7" x14ac:dyDescent="0.25">
      <c r="A611" s="15"/>
      <c r="C611" s="17"/>
      <c r="D611" s="18"/>
      <c r="E611" s="6"/>
      <c r="F611" s="19"/>
      <c r="G611" s="13"/>
    </row>
    <row r="612" spans="1:7" x14ac:dyDescent="0.25">
      <c r="A612" s="15"/>
      <c r="C612" s="17"/>
      <c r="D612" s="18"/>
      <c r="E612" s="6"/>
      <c r="F612" s="19"/>
      <c r="G612" s="13"/>
    </row>
    <row r="613" spans="1:7" x14ac:dyDescent="0.25">
      <c r="A613" s="15"/>
      <c r="C613" s="17"/>
      <c r="D613" s="18"/>
      <c r="E613" s="6"/>
      <c r="F613" s="19"/>
      <c r="G613" s="13"/>
    </row>
    <row r="614" spans="1:7" x14ac:dyDescent="0.25">
      <c r="A614" s="15"/>
      <c r="C614" s="17"/>
      <c r="D614" s="18"/>
      <c r="E614" s="6"/>
      <c r="F614" s="19"/>
      <c r="G614" s="13"/>
    </row>
    <row r="615" spans="1:7" x14ac:dyDescent="0.25">
      <c r="A615" s="15"/>
      <c r="C615" s="17"/>
      <c r="D615" s="18"/>
      <c r="E615" s="6"/>
      <c r="F615" s="19"/>
      <c r="G615" s="13"/>
    </row>
    <row r="616" spans="1:7" x14ac:dyDescent="0.25">
      <c r="A616" s="15"/>
      <c r="C616" s="17"/>
      <c r="D616" s="18"/>
      <c r="E616" s="6"/>
      <c r="F616" s="19"/>
      <c r="G616" s="13"/>
    </row>
    <row r="617" spans="1:7" x14ac:dyDescent="0.25">
      <c r="A617" s="15"/>
      <c r="C617" s="17"/>
      <c r="D617" s="18"/>
      <c r="E617" s="6"/>
      <c r="F617" s="19"/>
      <c r="G617" s="13"/>
    </row>
    <row r="618" spans="1:7" x14ac:dyDescent="0.25">
      <c r="A618" s="15"/>
      <c r="C618" s="17"/>
      <c r="D618" s="18"/>
      <c r="E618" s="6"/>
      <c r="F618" s="19"/>
      <c r="G618" s="13"/>
    </row>
    <row r="619" spans="1:7" x14ac:dyDescent="0.25">
      <c r="A619" s="15"/>
      <c r="C619" s="17"/>
      <c r="D619" s="18"/>
      <c r="E619" s="6"/>
      <c r="F619" s="19"/>
      <c r="G619" s="13"/>
    </row>
    <row r="620" spans="1:7" x14ac:dyDescent="0.25">
      <c r="A620" s="15"/>
      <c r="C620" s="17"/>
      <c r="D620" s="18"/>
      <c r="E620" s="6"/>
      <c r="F620" s="19"/>
      <c r="G620" s="13"/>
    </row>
    <row r="621" spans="1:7" x14ac:dyDescent="0.25">
      <c r="A621" s="15"/>
      <c r="C621" s="17"/>
      <c r="D621" s="18"/>
      <c r="E621" s="6"/>
      <c r="F621" s="19"/>
      <c r="G621" s="13"/>
    </row>
    <row r="622" spans="1:7" x14ac:dyDescent="0.25">
      <c r="A622" s="15"/>
      <c r="C622" s="17"/>
      <c r="D622" s="18"/>
      <c r="E622" s="6"/>
      <c r="F622" s="19"/>
      <c r="G622" s="13"/>
    </row>
    <row r="623" spans="1:7" x14ac:dyDescent="0.25">
      <c r="A623" s="15"/>
      <c r="C623" s="17"/>
      <c r="D623" s="18"/>
      <c r="E623" s="6"/>
      <c r="F623" s="19"/>
      <c r="G623" s="13"/>
    </row>
    <row r="624" spans="1:7" x14ac:dyDescent="0.25">
      <c r="A624" s="15"/>
      <c r="C624" s="17"/>
      <c r="D624" s="18"/>
      <c r="E624" s="6"/>
      <c r="F624" s="19"/>
      <c r="G624" s="13"/>
    </row>
    <row r="625" spans="1:7" x14ac:dyDescent="0.25">
      <c r="A625" s="15"/>
      <c r="C625" s="17"/>
      <c r="D625" s="18"/>
      <c r="E625" s="6"/>
      <c r="F625" s="19"/>
      <c r="G625" s="13"/>
    </row>
    <row r="626" spans="1:7" x14ac:dyDescent="0.25">
      <c r="A626" s="15"/>
      <c r="C626" s="17"/>
      <c r="D626" s="18"/>
      <c r="E626" s="6"/>
      <c r="F626" s="19"/>
      <c r="G626" s="13"/>
    </row>
    <row r="627" spans="1:7" x14ac:dyDescent="0.25">
      <c r="A627" s="15"/>
      <c r="C627" s="17"/>
      <c r="D627" s="18"/>
      <c r="E627" s="6"/>
      <c r="F627" s="19"/>
      <c r="G627" s="13"/>
    </row>
    <row r="628" spans="1:7" x14ac:dyDescent="0.25">
      <c r="A628" s="15"/>
      <c r="C628" s="17"/>
      <c r="D628" s="18"/>
      <c r="E628" s="6"/>
      <c r="F628" s="19"/>
      <c r="G628" s="13"/>
    </row>
    <row r="629" spans="1:7" x14ac:dyDescent="0.25">
      <c r="A629" s="15"/>
      <c r="C629" s="17"/>
      <c r="D629" s="18"/>
      <c r="E629" s="6"/>
      <c r="F629" s="19"/>
      <c r="G629" s="13"/>
    </row>
    <row r="630" spans="1:7" x14ac:dyDescent="0.25">
      <c r="A630" s="15"/>
      <c r="C630" s="17"/>
      <c r="D630" s="18"/>
      <c r="E630" s="6"/>
      <c r="F630" s="19"/>
      <c r="G630" s="13"/>
    </row>
    <row r="631" spans="1:7" x14ac:dyDescent="0.25">
      <c r="A631" s="15"/>
      <c r="C631" s="17"/>
      <c r="D631" s="18"/>
      <c r="E631" s="6"/>
      <c r="F631" s="19"/>
      <c r="G631" s="13"/>
    </row>
    <row r="632" spans="1:7" x14ac:dyDescent="0.25">
      <c r="A632" s="15"/>
      <c r="C632" s="17"/>
      <c r="D632" s="18"/>
      <c r="E632" s="6"/>
      <c r="F632" s="19"/>
      <c r="G632" s="13"/>
    </row>
    <row r="633" spans="1:7" x14ac:dyDescent="0.25">
      <c r="A633" s="15"/>
      <c r="C633" s="17"/>
      <c r="D633" s="18"/>
      <c r="E633" s="6"/>
      <c r="F633" s="19"/>
      <c r="G633" s="13"/>
    </row>
    <row r="634" spans="1:7" x14ac:dyDescent="0.25">
      <c r="A634" s="15"/>
      <c r="C634" s="17"/>
      <c r="D634" s="18"/>
      <c r="E634" s="6"/>
      <c r="F634" s="19"/>
      <c r="G634" s="13"/>
    </row>
    <row r="635" spans="1:7" x14ac:dyDescent="0.25">
      <c r="A635" s="15"/>
      <c r="C635" s="17"/>
      <c r="D635" s="18"/>
      <c r="E635" s="6"/>
      <c r="F635" s="19"/>
      <c r="G635" s="13"/>
    </row>
    <row r="636" spans="1:7" x14ac:dyDescent="0.25">
      <c r="A636" s="15"/>
      <c r="C636" s="17"/>
      <c r="D636" s="18"/>
      <c r="E636" s="6"/>
      <c r="F636" s="19"/>
      <c r="G636" s="13"/>
    </row>
    <row r="637" spans="1:7" x14ac:dyDescent="0.25">
      <c r="A637" s="15"/>
      <c r="C637" s="17"/>
      <c r="D637" s="18"/>
      <c r="E637" s="6"/>
      <c r="F637" s="19"/>
      <c r="G637" s="13"/>
    </row>
    <row r="638" spans="1:7" x14ac:dyDescent="0.25">
      <c r="A638" s="15"/>
      <c r="C638" s="17"/>
      <c r="D638" s="18"/>
      <c r="E638" s="6"/>
      <c r="F638" s="19"/>
      <c r="G638" s="13"/>
    </row>
    <row r="639" spans="1:7" x14ac:dyDescent="0.25">
      <c r="A639" s="15"/>
      <c r="C639" s="17"/>
      <c r="D639" s="18"/>
      <c r="E639" s="6"/>
      <c r="F639" s="19"/>
      <c r="G639" s="13"/>
    </row>
    <row r="640" spans="1:7" x14ac:dyDescent="0.25">
      <c r="A640" s="15"/>
      <c r="C640" s="17"/>
      <c r="D640" s="18"/>
      <c r="E640" s="6"/>
      <c r="F640" s="19"/>
      <c r="G640" s="13"/>
    </row>
    <row r="641" spans="1:7" x14ac:dyDescent="0.25">
      <c r="A641" s="15"/>
      <c r="C641" s="17"/>
      <c r="D641" s="18"/>
      <c r="E641" s="6"/>
      <c r="F641" s="19"/>
      <c r="G641" s="13"/>
    </row>
    <row r="642" spans="1:7" x14ac:dyDescent="0.25">
      <c r="A642" s="15"/>
      <c r="C642" s="17"/>
      <c r="D642" s="18"/>
      <c r="E642" s="6"/>
      <c r="F642" s="19"/>
      <c r="G642" s="13"/>
    </row>
    <row r="643" spans="1:7" x14ac:dyDescent="0.25">
      <c r="A643" s="15"/>
      <c r="C643" s="17"/>
      <c r="D643" s="18"/>
      <c r="E643" s="6"/>
      <c r="F643" s="19"/>
      <c r="G643" s="13"/>
    </row>
    <row r="644" spans="1:7" x14ac:dyDescent="0.25">
      <c r="A644" s="15"/>
      <c r="C644" s="17"/>
      <c r="D644" s="18"/>
      <c r="E644" s="6"/>
      <c r="F644" s="19"/>
      <c r="G644" s="13"/>
    </row>
    <row r="645" spans="1:7" x14ac:dyDescent="0.25">
      <c r="A645" s="15"/>
      <c r="C645" s="17"/>
      <c r="D645" s="18"/>
      <c r="E645" s="6"/>
      <c r="F645" s="19"/>
      <c r="G645" s="13"/>
    </row>
    <row r="646" spans="1:7" x14ac:dyDescent="0.25">
      <c r="A646" s="15"/>
      <c r="C646" s="17"/>
      <c r="D646" s="18"/>
      <c r="E646" s="6"/>
      <c r="F646" s="19"/>
      <c r="G646" s="13"/>
    </row>
    <row r="647" spans="1:7" x14ac:dyDescent="0.25">
      <c r="A647" s="15"/>
      <c r="C647" s="17"/>
      <c r="D647" s="18"/>
      <c r="E647" s="6"/>
      <c r="F647" s="19"/>
      <c r="G647" s="13"/>
    </row>
    <row r="648" spans="1:7" x14ac:dyDescent="0.25">
      <c r="A648" s="15"/>
      <c r="C648" s="17"/>
      <c r="D648" s="18"/>
      <c r="E648" s="6"/>
      <c r="F648" s="19"/>
      <c r="G648" s="13"/>
    </row>
    <row r="649" spans="1:7" x14ac:dyDescent="0.25">
      <c r="A649" s="15"/>
      <c r="C649" s="17"/>
      <c r="D649" s="18"/>
      <c r="E649" s="6"/>
      <c r="F649" s="19"/>
      <c r="G649" s="13"/>
    </row>
    <row r="650" spans="1:7" x14ac:dyDescent="0.25">
      <c r="A650" s="15"/>
      <c r="C650" s="17"/>
      <c r="D650" s="18"/>
      <c r="E650" s="6"/>
      <c r="F650" s="19"/>
      <c r="G650" s="13"/>
    </row>
    <row r="651" spans="1:7" x14ac:dyDescent="0.25">
      <c r="A651" s="15"/>
      <c r="C651" s="17"/>
      <c r="D651" s="18"/>
      <c r="E651" s="6"/>
      <c r="F651" s="19"/>
      <c r="G651" s="13"/>
    </row>
    <row r="652" spans="1:7" x14ac:dyDescent="0.25">
      <c r="A652" s="15"/>
      <c r="C652" s="17"/>
      <c r="D652" s="18"/>
      <c r="E652" s="6"/>
      <c r="F652" s="19"/>
      <c r="G652" s="13"/>
    </row>
    <row r="653" spans="1:7" x14ac:dyDescent="0.25">
      <c r="A653" s="15"/>
      <c r="C653" s="17"/>
      <c r="D653" s="18"/>
      <c r="E653" s="6"/>
      <c r="F653" s="19"/>
      <c r="G653" s="13"/>
    </row>
    <row r="654" spans="1:7" x14ac:dyDescent="0.25">
      <c r="A654" s="15"/>
      <c r="C654" s="17"/>
      <c r="D654" s="18"/>
      <c r="E654" s="6"/>
      <c r="F654" s="19"/>
      <c r="G654" s="13"/>
    </row>
    <row r="655" spans="1:7" x14ac:dyDescent="0.25">
      <c r="A655" s="15"/>
      <c r="C655" s="17"/>
      <c r="D655" s="18"/>
      <c r="E655" s="6"/>
      <c r="F655" s="19"/>
      <c r="G655" s="13"/>
    </row>
    <row r="656" spans="1:7" x14ac:dyDescent="0.25">
      <c r="A656" s="15"/>
      <c r="C656" s="17"/>
      <c r="D656" s="18"/>
      <c r="E656" s="6"/>
      <c r="F656" s="19"/>
      <c r="G656" s="13"/>
    </row>
    <row r="657" spans="1:7" x14ac:dyDescent="0.25">
      <c r="A657" s="15"/>
      <c r="C657" s="17"/>
      <c r="D657" s="18"/>
      <c r="E657" s="6"/>
      <c r="F657" s="19"/>
      <c r="G657" s="13"/>
    </row>
    <row r="658" spans="1:7" x14ac:dyDescent="0.25">
      <c r="A658" s="15"/>
      <c r="C658" s="17"/>
      <c r="D658" s="18"/>
      <c r="E658" s="6"/>
      <c r="F658" s="19"/>
      <c r="G658" s="13"/>
    </row>
    <row r="659" spans="1:7" x14ac:dyDescent="0.25">
      <c r="A659" s="15"/>
      <c r="C659" s="17"/>
      <c r="D659" s="18"/>
      <c r="E659" s="6"/>
      <c r="F659" s="19"/>
      <c r="G659" s="13"/>
    </row>
    <row r="660" spans="1:7" x14ac:dyDescent="0.25">
      <c r="A660" s="15"/>
      <c r="C660" s="17"/>
      <c r="D660" s="18"/>
      <c r="E660" s="6"/>
      <c r="F660" s="19"/>
      <c r="G660" s="13"/>
    </row>
    <row r="661" spans="1:7" x14ac:dyDescent="0.25">
      <c r="A661" s="15"/>
      <c r="C661" s="17"/>
      <c r="D661" s="18"/>
      <c r="E661" s="6"/>
      <c r="F661" s="19"/>
      <c r="G661" s="13"/>
    </row>
    <row r="662" spans="1:7" x14ac:dyDescent="0.25">
      <c r="A662" s="15"/>
      <c r="C662" s="17"/>
      <c r="D662" s="18"/>
      <c r="E662" s="6"/>
      <c r="F662" s="19"/>
      <c r="G662" s="13"/>
    </row>
    <row r="663" spans="1:7" x14ac:dyDescent="0.25">
      <c r="A663" s="15"/>
      <c r="C663" s="17"/>
      <c r="D663" s="18"/>
      <c r="E663" s="6"/>
      <c r="F663" s="19"/>
      <c r="G663" s="13"/>
    </row>
    <row r="664" spans="1:7" x14ac:dyDescent="0.25">
      <c r="A664" s="15"/>
      <c r="C664" s="17"/>
      <c r="D664" s="18"/>
      <c r="E664" s="6"/>
      <c r="F664" s="19"/>
      <c r="G664" s="13"/>
    </row>
    <row r="665" spans="1:7" x14ac:dyDescent="0.25">
      <c r="A665" s="15"/>
      <c r="C665" s="17"/>
      <c r="D665" s="18"/>
      <c r="E665" s="6"/>
      <c r="F665" s="19"/>
      <c r="G665" s="13"/>
    </row>
    <row r="666" spans="1:7" x14ac:dyDescent="0.25">
      <c r="A666" s="15"/>
      <c r="C666" s="17"/>
      <c r="D666" s="18"/>
      <c r="E666" s="6"/>
      <c r="F666" s="19"/>
      <c r="G666" s="13"/>
    </row>
    <row r="667" spans="1:7" x14ac:dyDescent="0.25">
      <c r="A667" s="15"/>
      <c r="C667" s="17"/>
      <c r="D667" s="18"/>
      <c r="E667" s="6"/>
      <c r="F667" s="19"/>
      <c r="G667" s="13"/>
    </row>
    <row r="668" spans="1:7" x14ac:dyDescent="0.25">
      <c r="A668" s="15"/>
      <c r="C668" s="17"/>
      <c r="D668" s="18"/>
      <c r="E668" s="6"/>
      <c r="F668" s="19"/>
      <c r="G668" s="13"/>
    </row>
    <row r="669" spans="1:7" x14ac:dyDescent="0.25">
      <c r="A669" s="15"/>
      <c r="C669" s="17"/>
      <c r="D669" s="18"/>
      <c r="E669" s="6"/>
      <c r="F669" s="19"/>
      <c r="G669" s="13"/>
    </row>
    <row r="670" spans="1:7" x14ac:dyDescent="0.25">
      <c r="A670" s="15"/>
      <c r="C670" s="17"/>
      <c r="D670" s="18"/>
      <c r="E670" s="6"/>
      <c r="F670" s="19"/>
      <c r="G670" s="13"/>
    </row>
    <row r="671" spans="1:7" x14ac:dyDescent="0.25">
      <c r="A671" s="15"/>
      <c r="C671" s="17"/>
      <c r="D671" s="18"/>
      <c r="E671" s="6"/>
      <c r="F671" s="19"/>
      <c r="G671" s="13"/>
    </row>
    <row r="672" spans="1:7" x14ac:dyDescent="0.25">
      <c r="A672" s="15"/>
      <c r="C672" s="17"/>
      <c r="D672" s="18"/>
      <c r="E672" s="6"/>
      <c r="F672" s="19"/>
      <c r="G672" s="13"/>
    </row>
    <row r="673" spans="1:7" x14ac:dyDescent="0.25">
      <c r="A673" s="15"/>
      <c r="C673" s="17"/>
      <c r="D673" s="18"/>
      <c r="E673" s="6"/>
      <c r="F673" s="19"/>
      <c r="G673" s="13"/>
    </row>
    <row r="674" spans="1:7" x14ac:dyDescent="0.25">
      <c r="A674" s="15"/>
      <c r="C674" s="17"/>
      <c r="D674" s="18"/>
      <c r="E674" s="6"/>
      <c r="F674" s="19"/>
      <c r="G674" s="13"/>
    </row>
    <row r="675" spans="1:7" x14ac:dyDescent="0.25">
      <c r="A675" s="15"/>
      <c r="C675" s="17"/>
      <c r="D675" s="18"/>
      <c r="E675" s="6"/>
      <c r="F675" s="19"/>
      <c r="G675" s="13"/>
    </row>
    <row r="676" spans="1:7" x14ac:dyDescent="0.25">
      <c r="A676" s="15"/>
      <c r="C676" s="17"/>
      <c r="D676" s="18"/>
      <c r="E676" s="6"/>
      <c r="F676" s="19"/>
      <c r="G676" s="13"/>
    </row>
    <row r="677" spans="1:7" x14ac:dyDescent="0.25">
      <c r="A677" s="15"/>
      <c r="C677" s="17"/>
      <c r="D677" s="18"/>
      <c r="E677" s="6"/>
      <c r="F677" s="19"/>
      <c r="G677" s="13"/>
    </row>
    <row r="678" spans="1:7" x14ac:dyDescent="0.25">
      <c r="A678" s="15"/>
      <c r="C678" s="17"/>
      <c r="D678" s="18"/>
      <c r="E678" s="6"/>
      <c r="F678" s="19"/>
      <c r="G678" s="13"/>
    </row>
    <row r="679" spans="1:7" x14ac:dyDescent="0.25">
      <c r="A679" s="15"/>
      <c r="C679" s="17"/>
      <c r="D679" s="18"/>
      <c r="E679" s="6"/>
      <c r="F679" s="19"/>
      <c r="G679" s="13"/>
    </row>
    <row r="680" spans="1:7" x14ac:dyDescent="0.25">
      <c r="A680" s="15"/>
      <c r="C680" s="17"/>
      <c r="D680" s="18"/>
      <c r="E680" s="6"/>
      <c r="F680" s="19"/>
      <c r="G680" s="13"/>
    </row>
    <row r="681" spans="1:7" x14ac:dyDescent="0.25">
      <c r="A681" s="15"/>
      <c r="C681" s="17"/>
      <c r="D681" s="18"/>
      <c r="E681" s="6"/>
      <c r="F681" s="19"/>
      <c r="G681" s="13"/>
    </row>
    <row r="682" spans="1:7" x14ac:dyDescent="0.25">
      <c r="A682" s="15"/>
      <c r="C682" s="17"/>
      <c r="D682" s="18"/>
      <c r="E682" s="6"/>
      <c r="F682" s="19"/>
      <c r="G682" s="13"/>
    </row>
    <row r="683" spans="1:7" x14ac:dyDescent="0.25">
      <c r="A683" s="15"/>
      <c r="B683" s="16"/>
      <c r="C683" s="17"/>
      <c r="D683" s="18"/>
      <c r="E683" s="6"/>
      <c r="F683" s="19"/>
      <c r="G683" s="13"/>
    </row>
    <row r="684" spans="1:7" x14ac:dyDescent="0.25">
      <c r="A684" s="15"/>
      <c r="B684" s="16"/>
      <c r="C684" s="17"/>
      <c r="D684" s="18"/>
      <c r="E684" s="6"/>
      <c r="F684" s="19"/>
      <c r="G684" s="13"/>
    </row>
    <row r="685" spans="1:7" x14ac:dyDescent="0.25">
      <c r="A685" s="15"/>
      <c r="B685" s="16"/>
      <c r="C685" s="17"/>
      <c r="D685" s="18"/>
      <c r="E685" s="6"/>
      <c r="F685" s="19"/>
      <c r="G685" s="13"/>
    </row>
    <row r="686" spans="1:7" x14ac:dyDescent="0.25">
      <c r="A686" s="15"/>
      <c r="B686" s="16"/>
      <c r="C686" s="17"/>
      <c r="D686" s="18"/>
      <c r="E686" s="6"/>
      <c r="F686" s="19"/>
      <c r="G686" s="13"/>
    </row>
    <row r="687" spans="1:7" x14ac:dyDescent="0.25">
      <c r="A687" s="15"/>
      <c r="B687" s="16"/>
      <c r="C687" s="17"/>
      <c r="D687" s="18"/>
      <c r="E687" s="6"/>
      <c r="F687" s="19"/>
      <c r="G687" s="13"/>
    </row>
    <row r="688" spans="1:7" x14ac:dyDescent="0.25">
      <c r="A688" s="15"/>
      <c r="B688" s="16"/>
      <c r="C688" s="17"/>
      <c r="D688" s="18"/>
      <c r="E688" s="6"/>
      <c r="F688" s="19"/>
      <c r="G688" s="13"/>
    </row>
    <row r="689" spans="1:7" x14ac:dyDescent="0.25">
      <c r="A689" s="15"/>
      <c r="B689" s="16"/>
      <c r="C689" s="17"/>
      <c r="D689" s="18"/>
      <c r="E689" s="6"/>
      <c r="F689" s="19"/>
      <c r="G689" s="13"/>
    </row>
    <row r="690" spans="1:7" x14ac:dyDescent="0.25">
      <c r="A690" s="15"/>
      <c r="B690" s="16"/>
      <c r="C690" s="17"/>
      <c r="D690" s="18"/>
      <c r="E690" s="6"/>
      <c r="F690" s="19"/>
      <c r="G690" s="13"/>
    </row>
    <row r="691" spans="1:7" x14ac:dyDescent="0.25">
      <c r="A691" s="15"/>
      <c r="B691" s="16"/>
      <c r="C691" s="17"/>
      <c r="D691" s="18"/>
      <c r="E691" s="6"/>
      <c r="F691" s="19"/>
      <c r="G691" s="13"/>
    </row>
    <row r="692" spans="1:7" x14ac:dyDescent="0.25">
      <c r="A692" s="15"/>
      <c r="B692" s="16"/>
      <c r="C692" s="17"/>
      <c r="D692" s="18"/>
      <c r="E692" s="6"/>
      <c r="F692" s="19"/>
      <c r="G692" s="13"/>
    </row>
    <row r="693" spans="1:7" x14ac:dyDescent="0.25">
      <c r="A693" s="15"/>
      <c r="B693" s="16"/>
      <c r="C693" s="17"/>
      <c r="D693" s="18"/>
      <c r="E693" s="6"/>
      <c r="F693" s="19"/>
      <c r="G693" s="13"/>
    </row>
    <row r="694" spans="1:7" x14ac:dyDescent="0.25">
      <c r="A694" s="15"/>
      <c r="B694" s="16"/>
      <c r="C694" s="17"/>
      <c r="D694" s="18"/>
      <c r="E694" s="6"/>
      <c r="F694" s="19"/>
      <c r="G694" s="13"/>
    </row>
    <row r="695" spans="1:7" x14ac:dyDescent="0.25">
      <c r="A695" s="15"/>
      <c r="B695" s="16"/>
      <c r="C695" s="17"/>
      <c r="D695" s="18"/>
      <c r="E695" s="6"/>
      <c r="F695" s="19"/>
      <c r="G695" s="13"/>
    </row>
    <row r="696" spans="1:7" x14ac:dyDescent="0.25">
      <c r="A696" s="15"/>
      <c r="B696" s="16"/>
      <c r="C696" s="17"/>
      <c r="D696" s="18"/>
      <c r="E696" s="6"/>
      <c r="F696" s="19"/>
      <c r="G696" s="13"/>
    </row>
    <row r="697" spans="1:7" x14ac:dyDescent="0.25">
      <c r="A697" s="15"/>
      <c r="B697" s="16"/>
      <c r="C697" s="17"/>
      <c r="D697" s="18"/>
      <c r="E697" s="6"/>
      <c r="F697" s="19"/>
      <c r="G697" s="13"/>
    </row>
    <row r="698" spans="1:7" x14ac:dyDescent="0.25">
      <c r="A698" s="15"/>
      <c r="B698" s="16"/>
      <c r="C698" s="17"/>
      <c r="D698" s="18"/>
      <c r="E698" s="6"/>
      <c r="F698" s="19"/>
      <c r="G698" s="13"/>
    </row>
    <row r="699" spans="1:7" x14ac:dyDescent="0.25">
      <c r="A699" s="15"/>
      <c r="B699" s="16"/>
      <c r="C699" s="17"/>
      <c r="D699" s="18"/>
      <c r="E699" s="6"/>
      <c r="F699" s="19"/>
      <c r="G699" s="13"/>
    </row>
    <row r="700" spans="1:7" x14ac:dyDescent="0.25">
      <c r="A700" s="15"/>
      <c r="B700" s="16"/>
      <c r="C700" s="17"/>
      <c r="D700" s="18"/>
      <c r="E700" s="6"/>
      <c r="F700" s="19"/>
      <c r="G700" s="13"/>
    </row>
    <row r="701" spans="1:7" x14ac:dyDescent="0.25">
      <c r="A701" s="15"/>
      <c r="B701" s="16"/>
      <c r="C701" s="17"/>
      <c r="D701" s="18"/>
      <c r="E701" s="6"/>
      <c r="F701" s="19"/>
      <c r="G701" s="13"/>
    </row>
    <row r="702" spans="1:7" x14ac:dyDescent="0.25">
      <c r="A702" s="15"/>
      <c r="B702" s="16"/>
      <c r="C702" s="17"/>
      <c r="D702" s="18"/>
      <c r="E702" s="6"/>
      <c r="F702" s="19"/>
      <c r="G702" s="13"/>
    </row>
    <row r="703" spans="1:7" x14ac:dyDescent="0.25">
      <c r="A703" s="15"/>
      <c r="B703" s="16"/>
      <c r="C703" s="17"/>
      <c r="D703" s="18"/>
      <c r="E703" s="6"/>
      <c r="F703" s="19"/>
      <c r="G703" s="13"/>
    </row>
    <row r="704" spans="1:7" x14ac:dyDescent="0.25">
      <c r="A704" s="15"/>
      <c r="B704" s="16"/>
      <c r="C704" s="17"/>
      <c r="D704" s="18"/>
      <c r="E704" s="6"/>
      <c r="F704" s="19"/>
      <c r="G704" s="13"/>
    </row>
    <row r="705" spans="1:7" x14ac:dyDescent="0.25">
      <c r="A705" s="15"/>
      <c r="B705" s="16"/>
      <c r="C705" s="17"/>
      <c r="D705" s="18"/>
      <c r="E705" s="6"/>
      <c r="F705" s="19"/>
      <c r="G705" s="13"/>
    </row>
    <row r="706" spans="1:7" x14ac:dyDescent="0.25">
      <c r="A706" s="15"/>
      <c r="B706" s="16"/>
      <c r="C706" s="17"/>
      <c r="D706" s="18"/>
      <c r="E706" s="6"/>
      <c r="F706" s="19"/>
      <c r="G706" s="13"/>
    </row>
    <row r="707" spans="1:7" x14ac:dyDescent="0.25">
      <c r="A707" s="15"/>
      <c r="B707" s="16"/>
      <c r="C707" s="17"/>
      <c r="D707" s="18"/>
      <c r="E707" s="6"/>
      <c r="F707" s="19"/>
      <c r="G707" s="13"/>
    </row>
    <row r="708" spans="1:7" x14ac:dyDescent="0.25">
      <c r="A708" s="15"/>
      <c r="B708" s="16"/>
      <c r="C708" s="17"/>
      <c r="D708" s="18"/>
      <c r="E708" s="6"/>
      <c r="F708" s="19"/>
      <c r="G708" s="13"/>
    </row>
    <row r="709" spans="1:7" x14ac:dyDescent="0.25">
      <c r="A709" s="15"/>
      <c r="B709" s="16"/>
      <c r="C709" s="17"/>
      <c r="D709" s="18"/>
      <c r="E709" s="6"/>
      <c r="F709" s="19"/>
      <c r="G709" s="13"/>
    </row>
    <row r="710" spans="1:7" x14ac:dyDescent="0.25">
      <c r="A710" s="15"/>
      <c r="B710" s="16"/>
      <c r="C710" s="17"/>
      <c r="D710" s="18"/>
      <c r="E710" s="6"/>
      <c r="F710" s="19"/>
      <c r="G710" s="13"/>
    </row>
    <row r="711" spans="1:7" x14ac:dyDescent="0.25">
      <c r="A711" s="15"/>
      <c r="B711" s="16"/>
      <c r="C711" s="17"/>
      <c r="D711" s="18"/>
      <c r="E711" s="6"/>
      <c r="F711" s="19"/>
      <c r="G711" s="13"/>
    </row>
    <row r="712" spans="1:7" x14ac:dyDescent="0.25">
      <c r="A712" s="15"/>
      <c r="B712" s="16"/>
      <c r="C712" s="17"/>
      <c r="D712" s="18"/>
      <c r="E712" s="6"/>
      <c r="F712" s="19"/>
      <c r="G712" s="13"/>
    </row>
    <row r="713" spans="1:7" x14ac:dyDescent="0.25">
      <c r="A713" s="15"/>
      <c r="B713" s="16"/>
      <c r="C713" s="17"/>
      <c r="D713" s="18"/>
      <c r="E713" s="6"/>
      <c r="F713" s="19"/>
      <c r="G713" s="13"/>
    </row>
    <row r="714" spans="1:7" x14ac:dyDescent="0.25">
      <c r="A714" s="15"/>
      <c r="B714" s="16"/>
      <c r="C714" s="17"/>
      <c r="D714" s="18"/>
      <c r="E714" s="6"/>
      <c r="F714" s="19"/>
      <c r="G714" s="13"/>
    </row>
    <row r="715" spans="1:7" x14ac:dyDescent="0.25">
      <c r="A715" s="15"/>
      <c r="B715" s="16"/>
      <c r="C715" s="17"/>
      <c r="D715" s="18"/>
      <c r="E715" s="6"/>
      <c r="F715" s="19"/>
      <c r="G715" s="13"/>
    </row>
    <row r="716" spans="1:7" x14ac:dyDescent="0.25">
      <c r="A716" s="15"/>
      <c r="B716" s="16"/>
      <c r="C716" s="17"/>
      <c r="D716" s="18"/>
      <c r="E716" s="6"/>
      <c r="F716" s="19"/>
      <c r="G716" s="13"/>
    </row>
    <row r="717" spans="1:7" x14ac:dyDescent="0.25">
      <c r="A717" s="15"/>
      <c r="B717" s="16"/>
      <c r="C717" s="17"/>
      <c r="D717" s="18"/>
      <c r="E717" s="6"/>
      <c r="F717" s="19"/>
      <c r="G717" s="13"/>
    </row>
    <row r="718" spans="1:7" x14ac:dyDescent="0.25">
      <c r="A718" s="15"/>
      <c r="B718" s="16"/>
      <c r="C718" s="17"/>
      <c r="D718" s="18"/>
      <c r="E718" s="6"/>
      <c r="F718" s="19"/>
      <c r="G718" s="13"/>
    </row>
    <row r="719" spans="1:7" x14ac:dyDescent="0.25">
      <c r="A719" s="15"/>
      <c r="B719" s="16"/>
      <c r="C719" s="17"/>
      <c r="D719" s="18"/>
      <c r="E719" s="6"/>
      <c r="F719" s="19"/>
      <c r="G719" s="13"/>
    </row>
    <row r="720" spans="1:7" x14ac:dyDescent="0.25">
      <c r="A720" s="15"/>
      <c r="B720" s="16"/>
      <c r="C720" s="17"/>
      <c r="D720" s="18"/>
      <c r="E720" s="6"/>
      <c r="F720" s="19"/>
      <c r="G720" s="13"/>
    </row>
    <row r="721" spans="1:7" x14ac:dyDescent="0.25">
      <c r="A721" s="15"/>
      <c r="B721" s="16"/>
      <c r="C721" s="17"/>
      <c r="D721" s="18"/>
      <c r="E721" s="6"/>
      <c r="F721" s="19"/>
      <c r="G721" s="13"/>
    </row>
    <row r="722" spans="1:7" x14ac:dyDescent="0.25">
      <c r="A722" s="15"/>
      <c r="B722" s="16"/>
      <c r="C722" s="17"/>
      <c r="D722" s="18"/>
      <c r="E722" s="6"/>
      <c r="F722" s="19"/>
      <c r="G722" s="13"/>
    </row>
    <row r="723" spans="1:7" x14ac:dyDescent="0.25">
      <c r="A723" s="15"/>
      <c r="B723" s="16"/>
      <c r="C723" s="17"/>
      <c r="D723" s="18"/>
      <c r="E723" s="6"/>
      <c r="F723" s="19"/>
      <c r="G723" s="13"/>
    </row>
    <row r="724" spans="1:7" x14ac:dyDescent="0.25">
      <c r="A724" s="15"/>
      <c r="B724" s="16"/>
      <c r="C724" s="17"/>
      <c r="D724" s="18"/>
      <c r="E724" s="6"/>
      <c r="F724" s="19"/>
      <c r="G724" s="13"/>
    </row>
    <row r="725" spans="1:7" x14ac:dyDescent="0.25">
      <c r="A725" s="15"/>
      <c r="B725" s="16"/>
      <c r="C725" s="17"/>
      <c r="D725" s="18"/>
      <c r="E725" s="6"/>
      <c r="F725" s="19"/>
      <c r="G725" s="13"/>
    </row>
    <row r="726" spans="1:7" x14ac:dyDescent="0.25">
      <c r="A726" s="15"/>
      <c r="B726" s="16"/>
      <c r="C726" s="17"/>
      <c r="D726" s="18"/>
      <c r="E726" s="6"/>
      <c r="F726" s="19"/>
      <c r="G726" s="13"/>
    </row>
    <row r="727" spans="1:7" x14ac:dyDescent="0.25">
      <c r="A727" s="15"/>
      <c r="B727" s="16"/>
      <c r="C727" s="17"/>
      <c r="D727" s="18"/>
      <c r="E727" s="6"/>
      <c r="F727" s="19"/>
      <c r="G727" s="13"/>
    </row>
    <row r="728" spans="1:7" x14ac:dyDescent="0.25">
      <c r="A728" s="15"/>
      <c r="B728" s="16"/>
      <c r="C728" s="17"/>
      <c r="D728" s="18"/>
      <c r="E728" s="6"/>
      <c r="F728" s="19"/>
      <c r="G728" s="13"/>
    </row>
    <row r="729" spans="1:7" x14ac:dyDescent="0.25">
      <c r="A729" s="15"/>
      <c r="B729" s="16"/>
      <c r="C729" s="17"/>
      <c r="D729" s="18"/>
      <c r="E729" s="6"/>
      <c r="F729" s="19"/>
      <c r="G729" s="13"/>
    </row>
    <row r="730" spans="1:7" x14ac:dyDescent="0.25">
      <c r="A730" s="15"/>
      <c r="B730" s="16"/>
      <c r="C730" s="17"/>
      <c r="D730" s="18"/>
      <c r="E730" s="6"/>
      <c r="F730" s="19"/>
      <c r="G730" s="13"/>
    </row>
    <row r="731" spans="1:7" x14ac:dyDescent="0.25">
      <c r="A731" s="15"/>
      <c r="B731" s="16"/>
      <c r="C731" s="17"/>
      <c r="D731" s="18"/>
      <c r="E731" s="6"/>
      <c r="F731" s="19"/>
      <c r="G731" s="13"/>
    </row>
    <row r="732" spans="1:7" x14ac:dyDescent="0.25">
      <c r="A732" s="15"/>
      <c r="B732" s="16"/>
      <c r="C732" s="17"/>
      <c r="D732" s="18"/>
      <c r="E732" s="6"/>
      <c r="F732" s="19"/>
      <c r="G732" s="13"/>
    </row>
    <row r="733" spans="1:7" x14ac:dyDescent="0.25">
      <c r="A733" s="15"/>
      <c r="B733" s="16"/>
      <c r="C733" s="17"/>
      <c r="D733" s="18"/>
      <c r="E733" s="6"/>
      <c r="F733" s="19"/>
      <c r="G733" s="13"/>
    </row>
    <row r="734" spans="1:7" x14ac:dyDescent="0.25">
      <c r="A734" s="15"/>
      <c r="B734" s="16"/>
      <c r="C734" s="17"/>
      <c r="D734" s="18"/>
      <c r="E734" s="6"/>
      <c r="F734" s="19"/>
      <c r="G734" s="13"/>
    </row>
    <row r="735" spans="1:7" x14ac:dyDescent="0.25">
      <c r="A735" s="15"/>
      <c r="B735" s="16"/>
      <c r="C735" s="17"/>
      <c r="D735" s="18"/>
      <c r="E735" s="6"/>
      <c r="F735" s="19"/>
      <c r="G735" s="13"/>
    </row>
    <row r="736" spans="1:7" x14ac:dyDescent="0.25">
      <c r="A736" s="15"/>
      <c r="B736" s="16"/>
      <c r="C736" s="17"/>
      <c r="D736" s="18"/>
      <c r="E736" s="6"/>
      <c r="F736" s="19"/>
      <c r="G736" s="13"/>
    </row>
    <row r="737" spans="1:7" x14ac:dyDescent="0.25">
      <c r="A737" s="15"/>
      <c r="B737" s="16"/>
      <c r="C737" s="17"/>
      <c r="D737" s="18"/>
      <c r="E737" s="6"/>
      <c r="F737" s="19"/>
      <c r="G737" s="13"/>
    </row>
    <row r="738" spans="1:7" x14ac:dyDescent="0.25">
      <c r="A738" s="15"/>
      <c r="B738" s="16"/>
      <c r="C738" s="17"/>
      <c r="D738" s="18"/>
      <c r="E738" s="6"/>
      <c r="F738" s="19"/>
      <c r="G738" s="13"/>
    </row>
    <row r="739" spans="1:7" x14ac:dyDescent="0.25">
      <c r="A739" s="15"/>
      <c r="B739" s="16"/>
      <c r="C739" s="17"/>
      <c r="D739" s="18"/>
      <c r="E739" s="6"/>
      <c r="F739" s="19"/>
      <c r="G739" s="13"/>
    </row>
    <row r="740" spans="1:7" x14ac:dyDescent="0.25">
      <c r="A740" s="15"/>
      <c r="B740" s="16"/>
      <c r="C740" s="17"/>
      <c r="D740" s="18"/>
      <c r="E740" s="6"/>
      <c r="F740" s="19"/>
      <c r="G740" s="13"/>
    </row>
    <row r="741" spans="1:7" x14ac:dyDescent="0.25">
      <c r="A741" s="15"/>
      <c r="B741" s="16"/>
      <c r="C741" s="17"/>
      <c r="D741" s="18"/>
      <c r="E741" s="6"/>
      <c r="F741" s="19"/>
      <c r="G741" s="13"/>
    </row>
    <row r="742" spans="1:7" x14ac:dyDescent="0.25">
      <c r="A742" s="15"/>
      <c r="B742" s="16"/>
      <c r="C742" s="17"/>
      <c r="D742" s="18"/>
      <c r="E742" s="6"/>
      <c r="F742" s="19"/>
      <c r="G742" s="13"/>
    </row>
    <row r="743" spans="1:7" x14ac:dyDescent="0.25">
      <c r="A743" s="15"/>
      <c r="B743" s="16"/>
      <c r="C743" s="17"/>
      <c r="D743" s="18"/>
      <c r="E743" s="6"/>
      <c r="F743" s="19"/>
      <c r="G743" s="13"/>
    </row>
    <row r="744" spans="1:7" x14ac:dyDescent="0.25">
      <c r="A744" s="15"/>
      <c r="B744" s="16"/>
      <c r="C744" s="17"/>
      <c r="D744" s="18"/>
      <c r="E744" s="6"/>
      <c r="F744" s="19"/>
      <c r="G744" s="13"/>
    </row>
    <row r="745" spans="1:7" x14ac:dyDescent="0.25">
      <c r="A745" s="15"/>
      <c r="B745" s="16"/>
      <c r="C745" s="17"/>
      <c r="D745" s="18"/>
      <c r="E745" s="6"/>
      <c r="F745" s="19"/>
      <c r="G745" s="13"/>
    </row>
    <row r="746" spans="1:7" x14ac:dyDescent="0.25">
      <c r="A746" s="15"/>
      <c r="B746" s="16"/>
      <c r="C746" s="17"/>
      <c r="D746" s="18"/>
      <c r="E746" s="6"/>
      <c r="F746" s="19"/>
      <c r="G746" s="13"/>
    </row>
    <row r="747" spans="1:7" x14ac:dyDescent="0.25">
      <c r="A747" s="15"/>
      <c r="B747" s="16"/>
      <c r="C747" s="17"/>
      <c r="D747" s="18"/>
      <c r="E747" s="6"/>
      <c r="F747" s="19"/>
      <c r="G747" s="13"/>
    </row>
    <row r="748" spans="1:7" x14ac:dyDescent="0.25">
      <c r="A748" s="15"/>
      <c r="B748" s="16"/>
      <c r="C748" s="17"/>
      <c r="D748" s="18"/>
      <c r="E748" s="6"/>
      <c r="F748" s="19"/>
      <c r="G748" s="13"/>
    </row>
    <row r="749" spans="1:7" x14ac:dyDescent="0.25">
      <c r="A749" s="15"/>
      <c r="B749" s="16"/>
      <c r="C749" s="17"/>
      <c r="D749" s="18"/>
      <c r="E749" s="6"/>
      <c r="F749" s="19"/>
      <c r="G749" s="13"/>
    </row>
    <row r="750" spans="1:7" x14ac:dyDescent="0.25">
      <c r="A750" s="15"/>
      <c r="B750" s="16"/>
      <c r="C750" s="17"/>
      <c r="D750" s="18"/>
      <c r="E750" s="6"/>
      <c r="F750" s="19"/>
      <c r="G750" s="13"/>
    </row>
    <row r="751" spans="1:7" x14ac:dyDescent="0.25">
      <c r="A751" s="15"/>
      <c r="B751" s="16"/>
      <c r="C751" s="17"/>
      <c r="D751" s="18"/>
      <c r="E751" s="6"/>
      <c r="F751" s="19"/>
      <c r="G751" s="13"/>
    </row>
    <row r="752" spans="1:7" x14ac:dyDescent="0.25">
      <c r="A752" s="15"/>
      <c r="B752" s="16"/>
      <c r="C752" s="17"/>
      <c r="D752" s="18"/>
      <c r="E752" s="6"/>
      <c r="F752" s="19"/>
      <c r="G752" s="13"/>
    </row>
    <row r="753" spans="1:7" x14ac:dyDescent="0.25">
      <c r="A753" s="15"/>
      <c r="B753" s="16"/>
      <c r="C753" s="17"/>
      <c r="D753" s="18"/>
      <c r="E753" s="6"/>
      <c r="F753" s="19"/>
      <c r="G753" s="13"/>
    </row>
    <row r="754" spans="1:7" x14ac:dyDescent="0.25">
      <c r="A754" s="15"/>
      <c r="B754" s="16"/>
      <c r="C754" s="17"/>
      <c r="D754" s="18"/>
      <c r="E754" s="6"/>
      <c r="F754" s="19"/>
      <c r="G754" s="13"/>
    </row>
    <row r="755" spans="1:7" x14ac:dyDescent="0.25">
      <c r="A755" s="15"/>
      <c r="B755" s="16"/>
      <c r="C755" s="17"/>
      <c r="D755" s="18"/>
      <c r="E755" s="6"/>
      <c r="F755" s="19"/>
      <c r="G755" s="13"/>
    </row>
    <row r="756" spans="1:7" x14ac:dyDescent="0.25">
      <c r="A756" s="15"/>
      <c r="B756" s="16"/>
      <c r="C756" s="17"/>
      <c r="D756" s="18"/>
      <c r="E756" s="6"/>
      <c r="F756" s="19"/>
      <c r="G756" s="13"/>
    </row>
    <row r="757" spans="1:7" x14ac:dyDescent="0.25">
      <c r="A757" s="15"/>
      <c r="B757" s="16"/>
      <c r="C757" s="17"/>
      <c r="D757" s="18"/>
      <c r="E757" s="6"/>
      <c r="F757" s="19"/>
      <c r="G757" s="13"/>
    </row>
    <row r="758" spans="1:7" x14ac:dyDescent="0.25">
      <c r="A758" s="15"/>
      <c r="B758" s="16"/>
      <c r="C758" s="17"/>
      <c r="D758" s="18"/>
      <c r="E758" s="6"/>
      <c r="F758" s="19"/>
      <c r="G758" s="13"/>
    </row>
    <row r="759" spans="1:7" x14ac:dyDescent="0.25">
      <c r="A759" s="15"/>
      <c r="B759" s="16"/>
      <c r="C759" s="17"/>
      <c r="D759" s="18"/>
      <c r="E759" s="6"/>
      <c r="F759" s="19"/>
      <c r="G759" s="13"/>
    </row>
    <row r="760" spans="1:7" x14ac:dyDescent="0.25">
      <c r="A760" s="15"/>
      <c r="B760" s="16"/>
      <c r="C760" s="17"/>
      <c r="D760" s="18"/>
      <c r="E760" s="6"/>
      <c r="F760" s="19"/>
      <c r="G760" s="13"/>
    </row>
    <row r="761" spans="1:7" x14ac:dyDescent="0.25">
      <c r="A761" s="15"/>
      <c r="B761" s="16"/>
      <c r="C761" s="17"/>
      <c r="D761" s="18"/>
      <c r="E761" s="6"/>
      <c r="F761" s="19"/>
      <c r="G761" s="13"/>
    </row>
    <row r="762" spans="1:7" x14ac:dyDescent="0.25">
      <c r="A762" s="15"/>
      <c r="B762" s="16"/>
      <c r="C762" s="17"/>
      <c r="D762" s="18"/>
      <c r="E762" s="6"/>
      <c r="F762" s="19"/>
      <c r="G762" s="13"/>
    </row>
    <row r="763" spans="1:7" x14ac:dyDescent="0.25">
      <c r="A763" s="15"/>
      <c r="B763" s="16"/>
      <c r="C763" s="17"/>
      <c r="D763" s="18"/>
      <c r="E763" s="6"/>
      <c r="F763" s="19"/>
      <c r="G763" s="13"/>
    </row>
    <row r="764" spans="1:7" x14ac:dyDescent="0.25">
      <c r="A764" s="15"/>
      <c r="B764" s="16"/>
      <c r="C764" s="17"/>
      <c r="D764" s="18"/>
      <c r="E764" s="6"/>
      <c r="F764" s="19"/>
      <c r="G764" s="13"/>
    </row>
    <row r="765" spans="1:7" x14ac:dyDescent="0.25">
      <c r="A765" s="15"/>
      <c r="B765" s="16"/>
      <c r="C765" s="17"/>
      <c r="D765" s="18"/>
      <c r="E765" s="6"/>
      <c r="F765" s="19"/>
      <c r="G765" s="13"/>
    </row>
    <row r="766" spans="1:7" x14ac:dyDescent="0.25">
      <c r="A766" s="15"/>
      <c r="B766" s="16"/>
      <c r="C766" s="17"/>
      <c r="D766" s="18"/>
      <c r="E766" s="6"/>
      <c r="F766" s="19"/>
      <c r="G766" s="13"/>
    </row>
    <row r="767" spans="1:7" x14ac:dyDescent="0.25">
      <c r="A767" s="15"/>
      <c r="B767" s="16"/>
      <c r="C767" s="17"/>
      <c r="D767" s="18"/>
      <c r="E767" s="6"/>
      <c r="F767" s="19"/>
      <c r="G767" s="13"/>
    </row>
    <row r="768" spans="1:7" x14ac:dyDescent="0.25">
      <c r="A768" s="15"/>
      <c r="B768" s="16"/>
      <c r="C768" s="17"/>
      <c r="D768" s="18"/>
      <c r="E768" s="6"/>
      <c r="F768" s="19"/>
      <c r="G768" s="13"/>
    </row>
    <row r="769" spans="1:7" x14ac:dyDescent="0.25">
      <c r="A769" s="15"/>
      <c r="B769" s="16"/>
      <c r="C769" s="17"/>
      <c r="D769" s="18"/>
      <c r="E769" s="6"/>
      <c r="F769" s="19"/>
      <c r="G769" s="13"/>
    </row>
    <row r="770" spans="1:7" x14ac:dyDescent="0.25">
      <c r="A770" s="15"/>
      <c r="B770" s="16"/>
      <c r="C770" s="17"/>
      <c r="D770" s="18"/>
      <c r="E770" s="6"/>
      <c r="F770" s="19"/>
      <c r="G770" s="13"/>
    </row>
    <row r="771" spans="1:7" x14ac:dyDescent="0.25">
      <c r="A771" s="15"/>
      <c r="B771" s="16"/>
      <c r="C771" s="17"/>
      <c r="D771" s="18"/>
      <c r="E771" s="6"/>
      <c r="F771" s="19"/>
      <c r="G771" s="13"/>
    </row>
    <row r="772" spans="1:7" x14ac:dyDescent="0.25">
      <c r="A772" s="15"/>
      <c r="B772" s="16"/>
      <c r="C772" s="17"/>
      <c r="D772" s="18"/>
      <c r="E772" s="6"/>
      <c r="F772" s="19"/>
      <c r="G772" s="13"/>
    </row>
    <row r="773" spans="1:7" x14ac:dyDescent="0.25">
      <c r="A773" s="15"/>
      <c r="B773" s="16"/>
      <c r="C773" s="17"/>
      <c r="D773" s="18"/>
      <c r="E773" s="6"/>
      <c r="F773" s="19"/>
      <c r="G773" s="13"/>
    </row>
    <row r="774" spans="1:7" x14ac:dyDescent="0.25">
      <c r="A774" s="15"/>
      <c r="B774" s="16"/>
      <c r="C774" s="17"/>
      <c r="D774" s="18"/>
      <c r="E774" s="6"/>
      <c r="F774" s="19"/>
      <c r="G774" s="13"/>
    </row>
    <row r="775" spans="1:7" x14ac:dyDescent="0.25">
      <c r="A775" s="15"/>
      <c r="B775" s="16"/>
      <c r="C775" s="17"/>
      <c r="D775" s="18"/>
      <c r="E775" s="6"/>
      <c r="F775" s="19"/>
      <c r="G775" s="13"/>
    </row>
    <row r="776" spans="1:7" x14ac:dyDescent="0.25">
      <c r="A776" s="15"/>
      <c r="B776" s="16"/>
      <c r="C776" s="17"/>
      <c r="D776" s="18"/>
      <c r="E776" s="6"/>
      <c r="F776" s="19"/>
      <c r="G776" s="13"/>
    </row>
    <row r="777" spans="1:7" x14ac:dyDescent="0.25">
      <c r="A777" s="15"/>
      <c r="B777" s="16"/>
      <c r="C777" s="17"/>
      <c r="D777" s="18"/>
      <c r="E777" s="6"/>
      <c r="F777" s="19"/>
      <c r="G777" s="13"/>
    </row>
    <row r="778" spans="1:7" x14ac:dyDescent="0.25">
      <c r="A778" s="15"/>
      <c r="B778" s="16"/>
      <c r="C778" s="17"/>
      <c r="D778" s="18"/>
      <c r="E778" s="6"/>
      <c r="F778" s="19"/>
      <c r="G778" s="13"/>
    </row>
    <row r="779" spans="1:7" x14ac:dyDescent="0.25">
      <c r="A779" s="15"/>
      <c r="B779" s="16"/>
      <c r="C779" s="17"/>
      <c r="D779" s="18"/>
      <c r="E779" s="6"/>
      <c r="F779" s="19"/>
      <c r="G779" s="13"/>
    </row>
    <row r="780" spans="1:7" x14ac:dyDescent="0.25">
      <c r="A780" s="15"/>
      <c r="B780" s="16"/>
      <c r="C780" s="17"/>
      <c r="D780" s="18"/>
      <c r="E780" s="6"/>
      <c r="F780" s="19"/>
      <c r="G780" s="13"/>
    </row>
    <row r="781" spans="1:7" x14ac:dyDescent="0.25">
      <c r="A781" s="15"/>
      <c r="B781" s="16"/>
      <c r="C781" s="17"/>
      <c r="D781" s="18"/>
      <c r="E781" s="6"/>
      <c r="F781" s="19"/>
      <c r="G781" s="13"/>
    </row>
    <row r="782" spans="1:7" x14ac:dyDescent="0.25">
      <c r="A782" s="15"/>
      <c r="B782" s="16"/>
      <c r="C782" s="17"/>
      <c r="D782" s="18"/>
      <c r="E782" s="6"/>
      <c r="F782" s="19"/>
      <c r="G782" s="13"/>
    </row>
    <row r="783" spans="1:7" x14ac:dyDescent="0.25">
      <c r="A783" s="15"/>
      <c r="B783" s="16"/>
      <c r="C783" s="17"/>
      <c r="D783" s="18"/>
      <c r="E783" s="6"/>
      <c r="F783" s="19"/>
      <c r="G783" s="13"/>
    </row>
    <row r="784" spans="1:7" x14ac:dyDescent="0.25">
      <c r="A784" s="15"/>
      <c r="B784" s="16"/>
      <c r="C784" s="17"/>
      <c r="D784" s="18"/>
      <c r="E784" s="6"/>
      <c r="F784" s="19"/>
      <c r="G784" s="13"/>
    </row>
    <row r="785" spans="1:7" x14ac:dyDescent="0.25">
      <c r="A785" s="15"/>
      <c r="B785" s="16"/>
      <c r="C785" s="17"/>
      <c r="D785" s="18"/>
      <c r="E785" s="6"/>
      <c r="F785" s="19"/>
      <c r="G785" s="13"/>
    </row>
    <row r="786" spans="1:7" x14ac:dyDescent="0.25">
      <c r="A786" s="15"/>
      <c r="B786" s="16"/>
      <c r="C786" s="17"/>
      <c r="D786" s="18"/>
      <c r="E786" s="6"/>
      <c r="F786" s="19"/>
      <c r="G786" s="13"/>
    </row>
    <row r="787" spans="1:7" x14ac:dyDescent="0.25">
      <c r="A787" s="15"/>
      <c r="B787" s="16"/>
      <c r="C787" s="17"/>
      <c r="D787" s="18"/>
      <c r="E787" s="6"/>
      <c r="F787" s="19"/>
      <c r="G787" s="13"/>
    </row>
    <row r="788" spans="1:7" x14ac:dyDescent="0.25">
      <c r="A788" s="15"/>
      <c r="B788" s="16"/>
      <c r="C788" s="17"/>
      <c r="D788" s="18"/>
      <c r="E788" s="6"/>
      <c r="F788" s="19"/>
      <c r="G788" s="13"/>
    </row>
    <row r="789" spans="1:7" x14ac:dyDescent="0.25">
      <c r="A789" s="15"/>
      <c r="B789" s="16"/>
      <c r="C789" s="17"/>
      <c r="D789" s="18"/>
      <c r="E789" s="6"/>
      <c r="F789" s="19"/>
      <c r="G789" s="13"/>
    </row>
    <row r="790" spans="1:7" x14ac:dyDescent="0.25">
      <c r="A790" s="15"/>
      <c r="B790" s="16"/>
      <c r="C790" s="17"/>
      <c r="D790" s="18"/>
      <c r="E790" s="6"/>
      <c r="F790" s="19"/>
      <c r="G790" s="13"/>
    </row>
    <row r="791" spans="1:7" x14ac:dyDescent="0.25">
      <c r="A791" s="15"/>
      <c r="B791" s="16"/>
      <c r="C791" s="17"/>
      <c r="D791" s="18"/>
      <c r="E791" s="6"/>
      <c r="F791" s="19"/>
      <c r="G791" s="13"/>
    </row>
    <row r="792" spans="1:7" x14ac:dyDescent="0.25">
      <c r="A792" s="15"/>
      <c r="B792" s="16"/>
      <c r="C792" s="17"/>
      <c r="D792" s="18"/>
      <c r="E792" s="6"/>
      <c r="F792" s="19"/>
      <c r="G792" s="13"/>
    </row>
    <row r="793" spans="1:7" x14ac:dyDescent="0.25">
      <c r="A793" s="15"/>
      <c r="B793" s="16"/>
      <c r="C793" s="17"/>
      <c r="D793" s="18"/>
      <c r="E793" s="6"/>
      <c r="F793" s="19"/>
      <c r="G793" s="13"/>
    </row>
    <row r="794" spans="1:7" x14ac:dyDescent="0.25">
      <c r="A794" s="15"/>
      <c r="B794" s="16"/>
      <c r="C794" s="17"/>
      <c r="D794" s="18"/>
      <c r="E794" s="6"/>
      <c r="F794" s="19"/>
      <c r="G794" s="13"/>
    </row>
    <row r="795" spans="1:7" x14ac:dyDescent="0.25">
      <c r="A795" s="15"/>
      <c r="B795" s="16"/>
      <c r="C795" s="17"/>
      <c r="D795" s="18"/>
      <c r="E795" s="6"/>
      <c r="F795" s="19"/>
      <c r="G795" s="13"/>
    </row>
    <row r="796" spans="1:7" x14ac:dyDescent="0.25">
      <c r="A796" s="15"/>
      <c r="B796" s="16"/>
      <c r="C796" s="17"/>
      <c r="D796" s="18"/>
      <c r="E796" s="6"/>
      <c r="F796" s="19"/>
      <c r="G796" s="13"/>
    </row>
    <row r="797" spans="1:7" x14ac:dyDescent="0.25">
      <c r="A797" s="15"/>
      <c r="B797" s="16"/>
      <c r="C797" s="17"/>
      <c r="D797" s="18"/>
      <c r="E797" s="6"/>
      <c r="F797" s="19"/>
      <c r="G797" s="13"/>
    </row>
    <row r="798" spans="1:7" x14ac:dyDescent="0.25">
      <c r="A798" s="15"/>
      <c r="B798" s="16"/>
      <c r="C798" s="17"/>
      <c r="D798" s="18"/>
      <c r="E798" s="6"/>
      <c r="F798" s="19"/>
      <c r="G798" s="13"/>
    </row>
    <row r="799" spans="1:7" x14ac:dyDescent="0.25">
      <c r="A799" s="15"/>
      <c r="B799" s="16"/>
      <c r="C799" s="17"/>
      <c r="D799" s="18"/>
      <c r="E799" s="6"/>
      <c r="F799" s="19"/>
      <c r="G799" s="13"/>
    </row>
    <row r="800" spans="1:7" x14ac:dyDescent="0.25">
      <c r="A800" s="15"/>
      <c r="B800" s="16"/>
      <c r="C800" s="17"/>
      <c r="D800" s="18"/>
      <c r="E800" s="6"/>
      <c r="F800" s="19"/>
      <c r="G800" s="13"/>
    </row>
    <row r="801" spans="1:7" x14ac:dyDescent="0.25">
      <c r="A801" s="15"/>
      <c r="B801" s="16"/>
      <c r="C801" s="17"/>
      <c r="D801" s="18"/>
      <c r="E801" s="6"/>
      <c r="F801" s="19"/>
      <c r="G801" s="13"/>
    </row>
    <row r="802" spans="1:7" x14ac:dyDescent="0.25">
      <c r="A802" s="15"/>
      <c r="B802" s="16"/>
      <c r="C802" s="17"/>
      <c r="D802" s="18"/>
      <c r="E802" s="6"/>
      <c r="F802" s="19"/>
      <c r="G802" s="13"/>
    </row>
    <row r="803" spans="1:7" x14ac:dyDescent="0.25">
      <c r="A803" s="15"/>
      <c r="B803" s="16"/>
      <c r="C803" s="17"/>
      <c r="D803" s="18"/>
      <c r="E803" s="6"/>
      <c r="F803" s="19"/>
      <c r="G803" s="13"/>
    </row>
    <row r="804" spans="1:7" x14ac:dyDescent="0.25">
      <c r="A804" s="15"/>
      <c r="B804" s="16"/>
      <c r="C804" s="17"/>
      <c r="D804" s="18"/>
      <c r="E804" s="6"/>
      <c r="F804" s="19"/>
      <c r="G804" s="13"/>
    </row>
    <row r="805" spans="1:7" x14ac:dyDescent="0.25">
      <c r="A805" s="15"/>
      <c r="B805" s="16"/>
      <c r="C805" s="17"/>
      <c r="D805" s="18"/>
      <c r="E805" s="6"/>
      <c r="F805" s="19"/>
      <c r="G805" s="13"/>
    </row>
    <row r="806" spans="1:7" x14ac:dyDescent="0.25">
      <c r="A806" s="15"/>
      <c r="B806" s="16"/>
      <c r="C806" s="17"/>
      <c r="D806" s="18"/>
      <c r="E806" s="6"/>
      <c r="F806" s="19"/>
      <c r="G806" s="13"/>
    </row>
    <row r="807" spans="1:7" x14ac:dyDescent="0.25">
      <c r="A807" s="15"/>
      <c r="B807" s="16"/>
      <c r="C807" s="17"/>
      <c r="D807" s="18"/>
      <c r="E807" s="6"/>
      <c r="F807" s="19"/>
      <c r="G807" s="13"/>
    </row>
    <row r="808" spans="1:7" x14ac:dyDescent="0.25">
      <c r="A808" s="15"/>
      <c r="B808" s="16"/>
      <c r="C808" s="17"/>
      <c r="D808" s="18"/>
      <c r="E808" s="6"/>
      <c r="F808" s="19"/>
      <c r="G808" s="13"/>
    </row>
    <row r="809" spans="1:7" x14ac:dyDescent="0.25">
      <c r="A809" s="15"/>
      <c r="B809" s="16"/>
      <c r="C809" s="17"/>
      <c r="D809" s="18"/>
      <c r="E809" s="6"/>
      <c r="F809" s="19"/>
      <c r="G809" s="13"/>
    </row>
    <row r="810" spans="1:7" x14ac:dyDescent="0.25">
      <c r="A810" s="15"/>
      <c r="B810" s="16"/>
      <c r="C810" s="17"/>
      <c r="D810" s="18"/>
      <c r="E810" s="6"/>
      <c r="F810" s="19"/>
      <c r="G810" s="13"/>
    </row>
    <row r="811" spans="1:7" x14ac:dyDescent="0.25">
      <c r="A811" s="15"/>
      <c r="B811" s="16"/>
      <c r="C811" s="17"/>
      <c r="D811" s="18"/>
      <c r="E811" s="6"/>
      <c r="F811" s="19"/>
      <c r="G811" s="13"/>
    </row>
    <row r="812" spans="1:7" x14ac:dyDescent="0.25">
      <c r="A812" s="15"/>
      <c r="B812" s="16"/>
      <c r="C812" s="17"/>
      <c r="D812" s="18"/>
      <c r="E812" s="6"/>
      <c r="F812" s="19"/>
      <c r="G812" s="13"/>
    </row>
    <row r="813" spans="1:7" x14ac:dyDescent="0.25">
      <c r="A813" s="15"/>
      <c r="B813" s="16"/>
      <c r="C813" s="17"/>
      <c r="D813" s="18"/>
      <c r="E813" s="6"/>
      <c r="F813" s="19"/>
      <c r="G813" s="13"/>
    </row>
    <row r="814" spans="1:7" x14ac:dyDescent="0.25">
      <c r="A814" s="15"/>
      <c r="B814" s="16"/>
      <c r="C814" s="17"/>
      <c r="D814" s="18"/>
      <c r="E814" s="6"/>
      <c r="F814" s="19"/>
      <c r="G814" s="13"/>
    </row>
    <row r="815" spans="1:7" x14ac:dyDescent="0.25">
      <c r="A815" s="15"/>
      <c r="B815" s="16"/>
      <c r="C815" s="17"/>
      <c r="D815" s="18"/>
      <c r="E815" s="6"/>
      <c r="F815" s="19"/>
      <c r="G815" s="13"/>
    </row>
    <row r="816" spans="1:7" x14ac:dyDescent="0.25">
      <c r="A816" s="15"/>
      <c r="B816" s="16"/>
      <c r="C816" s="17"/>
      <c r="D816" s="18"/>
      <c r="E816" s="6"/>
      <c r="F816" s="19"/>
      <c r="G816" s="13"/>
    </row>
    <row r="817" spans="1:7" x14ac:dyDescent="0.25">
      <c r="A817" s="15"/>
      <c r="B817" s="16"/>
      <c r="C817" s="17"/>
      <c r="D817" s="18"/>
      <c r="E817" s="6"/>
      <c r="F817" s="19"/>
      <c r="G817" s="13"/>
    </row>
    <row r="818" spans="1:7" x14ac:dyDescent="0.25">
      <c r="A818" s="15"/>
      <c r="B818" s="16"/>
      <c r="C818" s="17"/>
      <c r="D818" s="18"/>
      <c r="E818" s="6"/>
      <c r="F818" s="19"/>
      <c r="G818" s="13"/>
    </row>
    <row r="819" spans="1:7" x14ac:dyDescent="0.25">
      <c r="A819" s="15"/>
      <c r="B819" s="16"/>
      <c r="C819" s="17"/>
      <c r="D819" s="18"/>
      <c r="E819" s="6"/>
      <c r="F819" s="19"/>
      <c r="G819" s="13"/>
    </row>
    <row r="820" spans="1:7" x14ac:dyDescent="0.25">
      <c r="A820" s="15"/>
      <c r="B820" s="16"/>
      <c r="C820" s="17"/>
      <c r="D820" s="18"/>
      <c r="E820" s="6"/>
      <c r="F820" s="19"/>
      <c r="G820" s="13"/>
    </row>
    <row r="821" spans="1:7" x14ac:dyDescent="0.25">
      <c r="A821" s="15"/>
      <c r="B821" s="16"/>
      <c r="C821" s="17"/>
      <c r="D821" s="18"/>
      <c r="E821" s="6"/>
      <c r="F821" s="19"/>
      <c r="G821" s="5"/>
    </row>
    <row r="822" spans="1:7" x14ac:dyDescent="0.25">
      <c r="A822" s="15"/>
      <c r="B822" s="16"/>
      <c r="C822" s="17"/>
      <c r="D822" s="18"/>
      <c r="E822" s="6"/>
      <c r="F822" s="19"/>
      <c r="G822" s="5"/>
    </row>
    <row r="823" spans="1:7" x14ac:dyDescent="0.25">
      <c r="A823" s="15"/>
      <c r="B823" s="16"/>
      <c r="C823" s="17"/>
      <c r="D823" s="18"/>
      <c r="E823" s="6"/>
      <c r="F823" s="19"/>
      <c r="G823" s="5"/>
    </row>
    <row r="824" spans="1:7" x14ac:dyDescent="0.25">
      <c r="A824" s="15"/>
      <c r="B824" s="16"/>
      <c r="C824" s="17"/>
      <c r="D824" s="18"/>
      <c r="E824" s="6"/>
      <c r="F824" s="19"/>
      <c r="G824" s="5"/>
    </row>
    <row r="825" spans="1:7" x14ac:dyDescent="0.25">
      <c r="A825" s="15"/>
      <c r="B825" s="16"/>
      <c r="C825" s="17"/>
      <c r="D825" s="18"/>
      <c r="E825" s="6"/>
      <c r="F825" s="19"/>
      <c r="G825" s="5"/>
    </row>
    <row r="826" spans="1:7" x14ac:dyDescent="0.25">
      <c r="A826" s="15"/>
      <c r="B826" s="16"/>
      <c r="C826" s="17"/>
      <c r="D826" s="18"/>
      <c r="E826" s="6"/>
      <c r="F826" s="19"/>
      <c r="G826" s="5"/>
    </row>
    <row r="827" spans="1:7" x14ac:dyDescent="0.25">
      <c r="A827" s="15"/>
      <c r="B827" s="16"/>
      <c r="C827" s="17"/>
      <c r="D827" s="18"/>
      <c r="E827" s="6"/>
      <c r="F827" s="19"/>
      <c r="G827" s="5"/>
    </row>
    <row r="828" spans="1:7" x14ac:dyDescent="0.25">
      <c r="A828" s="15"/>
      <c r="B828" s="16"/>
      <c r="C828" s="17"/>
      <c r="D828" s="18"/>
      <c r="E828" s="6"/>
      <c r="F828" s="19"/>
      <c r="G828" s="5"/>
    </row>
    <row r="829" spans="1:7" x14ac:dyDescent="0.25">
      <c r="A829" s="15"/>
      <c r="B829" s="16"/>
      <c r="C829" s="17"/>
      <c r="D829" s="18"/>
      <c r="E829" s="6"/>
      <c r="F829" s="19"/>
      <c r="G829" s="5"/>
    </row>
    <row r="830" spans="1:7" x14ac:dyDescent="0.25">
      <c r="A830" s="15"/>
      <c r="B830" s="16"/>
      <c r="C830" s="17"/>
      <c r="D830" s="18"/>
      <c r="E830" s="6"/>
      <c r="F830" s="19"/>
      <c r="G830" s="5"/>
    </row>
    <row r="831" spans="1:7" x14ac:dyDescent="0.25">
      <c r="A831" s="15"/>
      <c r="B831" s="16"/>
      <c r="C831" s="17"/>
      <c r="D831" s="18"/>
      <c r="E831" s="6"/>
      <c r="F831" s="19"/>
      <c r="G831" s="5"/>
    </row>
    <row r="832" spans="1:7" x14ac:dyDescent="0.25">
      <c r="A832" s="15"/>
      <c r="B832" s="16"/>
      <c r="C832" s="17"/>
      <c r="D832" s="18"/>
      <c r="E832" s="6"/>
      <c r="F832" s="19"/>
      <c r="G832" s="5"/>
    </row>
    <row r="833" spans="1:7" x14ac:dyDescent="0.25">
      <c r="A833" s="15"/>
      <c r="B833" s="16"/>
      <c r="C833" s="17"/>
      <c r="D833" s="18"/>
      <c r="E833" s="6"/>
      <c r="F833" s="19"/>
      <c r="G833" s="5"/>
    </row>
    <row r="834" spans="1:7" x14ac:dyDescent="0.25">
      <c r="A834" s="15"/>
      <c r="B834" s="16"/>
      <c r="C834" s="17"/>
      <c r="D834" s="18"/>
      <c r="E834" s="6"/>
      <c r="F834" s="19"/>
      <c r="G834" s="5"/>
    </row>
    <row r="835" spans="1:7" x14ac:dyDescent="0.25">
      <c r="A835" s="15"/>
      <c r="B835" s="16"/>
      <c r="C835" s="17"/>
      <c r="D835" s="18"/>
      <c r="E835" s="6"/>
      <c r="F835" s="19"/>
      <c r="G835" s="5"/>
    </row>
    <row r="836" spans="1:7" x14ac:dyDescent="0.25">
      <c r="A836" s="15"/>
      <c r="B836" s="16"/>
      <c r="C836" s="17"/>
      <c r="D836" s="18"/>
      <c r="E836" s="6"/>
      <c r="F836" s="19"/>
      <c r="G836" s="5"/>
    </row>
    <row r="837" spans="1:7" x14ac:dyDescent="0.25">
      <c r="A837" s="15"/>
      <c r="B837" s="16"/>
      <c r="C837" s="17"/>
      <c r="D837" s="18"/>
      <c r="E837" s="6"/>
      <c r="F837" s="19"/>
      <c r="G837" s="5"/>
    </row>
    <row r="838" spans="1:7" x14ac:dyDescent="0.25">
      <c r="A838" s="15"/>
      <c r="B838" s="16"/>
      <c r="C838" s="17"/>
      <c r="D838" s="18"/>
      <c r="E838" s="6"/>
      <c r="F838" s="19"/>
      <c r="G838" s="5"/>
    </row>
    <row r="839" spans="1:7" x14ac:dyDescent="0.25">
      <c r="A839" s="15"/>
      <c r="B839" s="16"/>
      <c r="C839" s="17"/>
      <c r="D839" s="18"/>
      <c r="E839" s="6"/>
      <c r="F839" s="19"/>
      <c r="G839" s="5"/>
    </row>
    <row r="840" spans="1:7" x14ac:dyDescent="0.25">
      <c r="A840" s="15"/>
      <c r="B840" s="16"/>
      <c r="C840" s="17"/>
      <c r="D840" s="18"/>
      <c r="E840" s="6"/>
      <c r="F840" s="19"/>
      <c r="G840" s="5"/>
    </row>
    <row r="841" spans="1:7" x14ac:dyDescent="0.25">
      <c r="A841" s="15"/>
      <c r="B841" s="16"/>
      <c r="C841" s="17"/>
      <c r="D841" s="18"/>
      <c r="E841" s="6"/>
      <c r="F841" s="19"/>
      <c r="G841" s="5"/>
    </row>
    <row r="842" spans="1:7" x14ac:dyDescent="0.25">
      <c r="A842" s="15"/>
      <c r="B842" s="16"/>
      <c r="C842" s="17"/>
      <c r="D842" s="18"/>
      <c r="E842" s="6"/>
      <c r="F842" s="19"/>
      <c r="G842" s="5"/>
    </row>
    <row r="843" spans="1:7" x14ac:dyDescent="0.25">
      <c r="A843" s="15"/>
      <c r="B843" s="16"/>
      <c r="C843" s="17"/>
      <c r="D843" s="18"/>
      <c r="E843" s="6"/>
      <c r="F843" s="19"/>
      <c r="G843" s="5"/>
    </row>
    <row r="844" spans="1:7" x14ac:dyDescent="0.25">
      <c r="A844" s="15"/>
      <c r="B844" s="16"/>
      <c r="C844" s="17"/>
      <c r="D844" s="18"/>
      <c r="E844" s="6"/>
      <c r="F844" s="19"/>
      <c r="G844" s="5"/>
    </row>
    <row r="845" spans="1:7" x14ac:dyDescent="0.25">
      <c r="A845" s="15"/>
      <c r="B845" s="16"/>
      <c r="C845" s="17"/>
      <c r="D845" s="18"/>
      <c r="E845" s="6"/>
      <c r="F845" s="19"/>
      <c r="G845" s="5"/>
    </row>
    <row r="846" spans="1:7" x14ac:dyDescent="0.25">
      <c r="A846" s="15"/>
      <c r="B846" s="16"/>
      <c r="C846" s="17"/>
      <c r="D846" s="18"/>
      <c r="E846" s="6"/>
      <c r="F846" s="19"/>
      <c r="G846" s="5"/>
    </row>
    <row r="847" spans="1:7" x14ac:dyDescent="0.25">
      <c r="A847" s="15"/>
      <c r="B847" s="16"/>
      <c r="C847" s="17"/>
      <c r="D847" s="18"/>
      <c r="E847" s="6"/>
      <c r="F847" s="19"/>
      <c r="G847" s="5"/>
    </row>
    <row r="848" spans="1:7" x14ac:dyDescent="0.25">
      <c r="A848" s="15"/>
      <c r="B848" s="16"/>
      <c r="C848" s="17"/>
      <c r="D848" s="18"/>
      <c r="E848" s="6"/>
      <c r="F848" s="19"/>
      <c r="G848" s="5"/>
    </row>
    <row r="849" spans="1:7" x14ac:dyDescent="0.25">
      <c r="A849" s="15"/>
      <c r="B849" s="16"/>
      <c r="C849" s="17"/>
      <c r="D849" s="18"/>
      <c r="E849" s="6"/>
      <c r="F849" s="19"/>
      <c r="G849" s="5"/>
    </row>
    <row r="850" spans="1:7" x14ac:dyDescent="0.25">
      <c r="A850" s="15"/>
      <c r="B850" s="16"/>
      <c r="C850" s="17"/>
      <c r="D850" s="18"/>
      <c r="E850" s="6"/>
      <c r="F850" s="19"/>
      <c r="G850" s="5"/>
    </row>
    <row r="851" spans="1:7" x14ac:dyDescent="0.25">
      <c r="A851" s="15"/>
      <c r="B851" s="16"/>
      <c r="C851" s="17"/>
      <c r="D851" s="18"/>
      <c r="E851" s="6"/>
      <c r="F851" s="19"/>
      <c r="G851" s="5"/>
    </row>
    <row r="852" spans="1:7" x14ac:dyDescent="0.25">
      <c r="A852" s="15"/>
      <c r="B852" s="16"/>
      <c r="C852" s="17"/>
      <c r="D852" s="18"/>
      <c r="E852" s="6"/>
      <c r="F852" s="19"/>
      <c r="G852" s="5"/>
    </row>
    <row r="853" spans="1:7" x14ac:dyDescent="0.25">
      <c r="A853" s="15"/>
      <c r="B853" s="16"/>
      <c r="C853" s="17"/>
      <c r="D853" s="18"/>
      <c r="E853" s="6"/>
      <c r="F853" s="19"/>
      <c r="G853" s="5"/>
    </row>
    <row r="854" spans="1:7" x14ac:dyDescent="0.25">
      <c r="A854" s="15"/>
      <c r="B854" s="16"/>
      <c r="C854" s="17"/>
      <c r="D854" s="18"/>
      <c r="E854" s="6"/>
      <c r="F854" s="19"/>
      <c r="G854" s="5"/>
    </row>
    <row r="855" spans="1:7" x14ac:dyDescent="0.25">
      <c r="A855" s="15"/>
      <c r="B855" s="16"/>
      <c r="C855" s="17"/>
      <c r="D855" s="18"/>
      <c r="E855" s="6"/>
      <c r="F855" s="19"/>
      <c r="G855" s="5"/>
    </row>
    <row r="856" spans="1:7" x14ac:dyDescent="0.25">
      <c r="A856" s="15"/>
      <c r="B856" s="16"/>
      <c r="C856" s="17"/>
      <c r="D856" s="18"/>
      <c r="E856" s="6"/>
      <c r="F856" s="19"/>
      <c r="G856" s="5"/>
    </row>
    <row r="857" spans="1:7" x14ac:dyDescent="0.25">
      <c r="A857" s="15"/>
      <c r="B857" s="16"/>
      <c r="C857" s="17"/>
      <c r="D857" s="18"/>
      <c r="E857" s="6"/>
      <c r="F857" s="19"/>
      <c r="G857" s="5"/>
    </row>
    <row r="858" spans="1:7" x14ac:dyDescent="0.25">
      <c r="A858" s="15"/>
      <c r="B858" s="16"/>
      <c r="C858" s="17"/>
      <c r="D858" s="18"/>
      <c r="E858" s="6"/>
      <c r="F858" s="19"/>
      <c r="G858" s="5"/>
    </row>
    <row r="859" spans="1:7" x14ac:dyDescent="0.25">
      <c r="A859" s="15"/>
      <c r="B859" s="16"/>
      <c r="C859" s="17"/>
      <c r="D859" s="18"/>
      <c r="E859" s="6"/>
      <c r="F859" s="19"/>
      <c r="G859" s="5"/>
    </row>
    <row r="860" spans="1:7" x14ac:dyDescent="0.25">
      <c r="A860" s="15"/>
      <c r="B860" s="16"/>
      <c r="C860" s="17"/>
      <c r="D860" s="18"/>
      <c r="E860" s="6"/>
      <c r="F860" s="19"/>
      <c r="G860" s="5"/>
    </row>
    <row r="861" spans="1:7" x14ac:dyDescent="0.25">
      <c r="A861" s="15"/>
      <c r="B861" s="16"/>
      <c r="C861" s="17"/>
      <c r="D861" s="18"/>
      <c r="E861" s="6"/>
      <c r="F861" s="19"/>
      <c r="G861" s="5"/>
    </row>
    <row r="862" spans="1:7" x14ac:dyDescent="0.25">
      <c r="A862" s="15"/>
      <c r="B862" s="16"/>
      <c r="C862" s="17"/>
      <c r="D862" s="18"/>
      <c r="E862" s="6"/>
      <c r="F862" s="19"/>
      <c r="G862" s="5"/>
    </row>
    <row r="863" spans="1:7" x14ac:dyDescent="0.25">
      <c r="A863" s="15"/>
      <c r="B863" s="16"/>
      <c r="C863" s="17"/>
      <c r="D863" s="18"/>
      <c r="E863" s="6"/>
      <c r="F863" s="19"/>
      <c r="G863" s="5"/>
    </row>
    <row r="864" spans="1:7" x14ac:dyDescent="0.25">
      <c r="A864" s="15"/>
      <c r="B864" s="16"/>
      <c r="C864" s="17"/>
      <c r="D864" s="18"/>
      <c r="E864" s="6"/>
      <c r="F864" s="19"/>
      <c r="G864" s="5"/>
    </row>
    <row r="865" spans="1:7" x14ac:dyDescent="0.25">
      <c r="A865" s="15"/>
      <c r="B865" s="16"/>
      <c r="C865" s="17"/>
      <c r="D865" s="18"/>
      <c r="E865" s="6"/>
      <c r="F865" s="19"/>
      <c r="G865" s="5"/>
    </row>
    <row r="866" spans="1:7" x14ac:dyDescent="0.25">
      <c r="A866" s="15"/>
      <c r="B866" s="16"/>
      <c r="C866" s="17"/>
      <c r="D866" s="18"/>
      <c r="E866" s="6"/>
      <c r="F866" s="19"/>
      <c r="G866" s="5"/>
    </row>
    <row r="867" spans="1:7" x14ac:dyDescent="0.25">
      <c r="A867" s="15"/>
      <c r="B867" s="16"/>
      <c r="C867" s="17"/>
      <c r="D867" s="18"/>
      <c r="E867" s="6"/>
      <c r="F867" s="19"/>
      <c r="G867" s="5"/>
    </row>
    <row r="868" spans="1:7" x14ac:dyDescent="0.25">
      <c r="A868" s="15"/>
      <c r="B868" s="16"/>
      <c r="C868" s="17"/>
      <c r="D868" s="18"/>
      <c r="E868" s="6"/>
      <c r="F868" s="19"/>
      <c r="G868" s="5"/>
    </row>
    <row r="869" spans="1:7" x14ac:dyDescent="0.25">
      <c r="A869" s="15"/>
      <c r="B869" s="16"/>
      <c r="C869" s="17"/>
      <c r="D869" s="18"/>
      <c r="E869" s="6"/>
      <c r="F869" s="19"/>
      <c r="G869" s="5"/>
    </row>
    <row r="870" spans="1:7" x14ac:dyDescent="0.25">
      <c r="A870" s="15"/>
      <c r="B870" s="16"/>
      <c r="C870" s="17"/>
      <c r="D870" s="18"/>
      <c r="E870" s="6"/>
      <c r="F870" s="19"/>
      <c r="G870" s="5"/>
    </row>
    <row r="871" spans="1:7" x14ac:dyDescent="0.25">
      <c r="A871" s="15"/>
      <c r="B871" s="16"/>
      <c r="C871" s="17"/>
      <c r="D871" s="18"/>
      <c r="E871" s="6"/>
      <c r="F871" s="19"/>
      <c r="G871" s="5"/>
    </row>
    <row r="872" spans="1:7" x14ac:dyDescent="0.25">
      <c r="A872" s="15"/>
      <c r="B872" s="16"/>
      <c r="C872" s="17"/>
      <c r="D872" s="18"/>
      <c r="E872" s="6"/>
      <c r="F872" s="19"/>
      <c r="G872" s="5"/>
    </row>
    <row r="873" spans="1:7" x14ac:dyDescent="0.25">
      <c r="A873" s="15"/>
      <c r="B873" s="16"/>
      <c r="C873" s="17"/>
      <c r="D873" s="18"/>
      <c r="E873" s="6"/>
      <c r="F873" s="19"/>
      <c r="G873" s="5"/>
    </row>
    <row r="874" spans="1:7" x14ac:dyDescent="0.25">
      <c r="A874" s="15"/>
      <c r="B874" s="16"/>
      <c r="C874" s="17"/>
      <c r="D874" s="18"/>
      <c r="E874" s="6"/>
      <c r="F874" s="19"/>
      <c r="G874" s="5"/>
    </row>
    <row r="875" spans="1:7" x14ac:dyDescent="0.25">
      <c r="A875" s="15"/>
      <c r="B875" s="16"/>
      <c r="C875" s="17"/>
      <c r="D875" s="18"/>
      <c r="E875" s="6"/>
      <c r="F875" s="19"/>
      <c r="G875" s="5"/>
    </row>
    <row r="876" spans="1:7" x14ac:dyDescent="0.25">
      <c r="A876" s="15"/>
      <c r="B876" s="16"/>
      <c r="C876" s="17"/>
      <c r="D876" s="18"/>
      <c r="E876" s="6"/>
      <c r="F876" s="19"/>
      <c r="G876" s="5"/>
    </row>
    <row r="877" spans="1:7" x14ac:dyDescent="0.25">
      <c r="A877" s="15"/>
      <c r="B877" s="16"/>
      <c r="C877" s="17"/>
      <c r="D877" s="18"/>
      <c r="E877" s="6"/>
      <c r="F877" s="19"/>
      <c r="G877" s="5"/>
    </row>
    <row r="878" spans="1:7" x14ac:dyDescent="0.25">
      <c r="A878" s="15"/>
      <c r="B878" s="16"/>
      <c r="C878" s="17"/>
      <c r="D878" s="18"/>
      <c r="E878" s="6"/>
      <c r="F878" s="19"/>
      <c r="G878" s="5"/>
    </row>
    <row r="879" spans="1:7" x14ac:dyDescent="0.25">
      <c r="A879" s="15"/>
      <c r="B879" s="16"/>
      <c r="C879" s="17"/>
      <c r="D879" s="18"/>
      <c r="E879" s="6"/>
      <c r="F879" s="19"/>
      <c r="G879" s="5"/>
    </row>
    <row r="880" spans="1:7" x14ac:dyDescent="0.25">
      <c r="A880" s="15"/>
      <c r="B880" s="16"/>
      <c r="C880" s="17"/>
      <c r="D880" s="18"/>
      <c r="E880" s="6"/>
      <c r="F880" s="19"/>
      <c r="G880" s="5"/>
    </row>
    <row r="881" spans="1:7" x14ac:dyDescent="0.25">
      <c r="A881" s="15"/>
      <c r="B881" s="16"/>
      <c r="C881" s="17"/>
      <c r="D881" s="18"/>
      <c r="E881" s="6"/>
      <c r="F881" s="19"/>
      <c r="G881" s="5"/>
    </row>
    <row r="882" spans="1:7" x14ac:dyDescent="0.25">
      <c r="A882" s="15"/>
      <c r="B882" s="16"/>
      <c r="C882" s="17"/>
      <c r="D882" s="18"/>
      <c r="E882" s="6"/>
      <c r="F882" s="19"/>
      <c r="G882" s="5"/>
    </row>
    <row r="883" spans="1:7" x14ac:dyDescent="0.25">
      <c r="A883" s="15"/>
      <c r="B883" s="16"/>
      <c r="C883" s="17"/>
      <c r="D883" s="18"/>
      <c r="E883" s="6"/>
      <c r="F883" s="19"/>
      <c r="G883" s="5"/>
    </row>
    <row r="884" spans="1:7" x14ac:dyDescent="0.25">
      <c r="A884" s="15"/>
      <c r="B884" s="16"/>
      <c r="C884" s="17"/>
      <c r="D884" s="18"/>
      <c r="E884" s="6"/>
      <c r="F884" s="19"/>
      <c r="G884" s="5"/>
    </row>
    <row r="885" spans="1:7" x14ac:dyDescent="0.25">
      <c r="A885" s="15"/>
      <c r="B885" s="16"/>
      <c r="C885" s="17"/>
      <c r="D885" s="18"/>
      <c r="E885" s="6"/>
      <c r="F885" s="19"/>
      <c r="G885" s="5"/>
    </row>
    <row r="886" spans="1:7" x14ac:dyDescent="0.25">
      <c r="A886" s="15"/>
      <c r="B886" s="16"/>
      <c r="C886" s="17"/>
      <c r="D886" s="18"/>
      <c r="E886" s="6"/>
      <c r="F886" s="19"/>
      <c r="G886" s="5"/>
    </row>
    <row r="887" spans="1:7" x14ac:dyDescent="0.25">
      <c r="A887" s="15"/>
      <c r="B887" s="16"/>
      <c r="C887" s="17"/>
      <c r="D887" s="18"/>
      <c r="E887" s="6"/>
      <c r="F887" s="19"/>
      <c r="G887" s="5"/>
    </row>
    <row r="888" spans="1:7" x14ac:dyDescent="0.25">
      <c r="A888" s="15"/>
      <c r="B888" s="16"/>
      <c r="C888" s="17"/>
      <c r="D888" s="18"/>
      <c r="E888" s="6"/>
      <c r="F888" s="19"/>
      <c r="G888" s="5"/>
    </row>
    <row r="889" spans="1:7" x14ac:dyDescent="0.25">
      <c r="A889" s="15"/>
      <c r="B889" s="16"/>
      <c r="C889" s="17"/>
      <c r="D889" s="18"/>
      <c r="E889" s="6"/>
      <c r="F889" s="19"/>
      <c r="G889" s="5"/>
    </row>
    <row r="890" spans="1:7" x14ac:dyDescent="0.25">
      <c r="A890" s="15"/>
      <c r="B890" s="16"/>
      <c r="C890" s="17"/>
      <c r="D890" s="18"/>
      <c r="E890" s="6"/>
      <c r="F890" s="19"/>
      <c r="G890" s="5"/>
    </row>
    <row r="891" spans="1:7" x14ac:dyDescent="0.25">
      <c r="A891" s="15"/>
      <c r="B891" s="16"/>
      <c r="C891" s="17"/>
      <c r="D891" s="18"/>
      <c r="E891" s="6"/>
      <c r="F891" s="19"/>
      <c r="G891" s="5"/>
    </row>
    <row r="892" spans="1:7" x14ac:dyDescent="0.25">
      <c r="A892" s="15"/>
      <c r="B892" s="16"/>
      <c r="C892" s="17"/>
      <c r="D892" s="18"/>
      <c r="E892" s="6"/>
      <c r="F892" s="19"/>
      <c r="G892" s="5"/>
    </row>
    <row r="893" spans="1:7" x14ac:dyDescent="0.25">
      <c r="A893" s="15"/>
      <c r="B893" s="16"/>
      <c r="C893" s="17"/>
      <c r="D893" s="18"/>
      <c r="E893" s="6"/>
      <c r="F893" s="19"/>
      <c r="G893" s="5"/>
    </row>
    <row r="894" spans="1:7" x14ac:dyDescent="0.25">
      <c r="A894" s="15"/>
      <c r="B894" s="16"/>
      <c r="C894" s="17"/>
      <c r="D894" s="18"/>
      <c r="E894" s="6"/>
      <c r="F894" s="19"/>
      <c r="G894" s="5"/>
    </row>
    <row r="895" spans="1:7" x14ac:dyDescent="0.25">
      <c r="A895" s="15"/>
      <c r="B895" s="16"/>
      <c r="C895" s="17"/>
      <c r="D895" s="18"/>
      <c r="E895" s="6"/>
      <c r="F895" s="19"/>
      <c r="G895" s="5"/>
    </row>
    <row r="896" spans="1:7" x14ac:dyDescent="0.25">
      <c r="A896" s="15"/>
      <c r="B896" s="16"/>
      <c r="C896" s="17"/>
      <c r="D896" s="18"/>
      <c r="E896" s="6"/>
      <c r="F896" s="19"/>
      <c r="G896" s="5"/>
    </row>
    <row r="897" spans="1:7" x14ac:dyDescent="0.25">
      <c r="A897" s="15"/>
      <c r="B897" s="16"/>
      <c r="C897" s="17"/>
      <c r="D897" s="18"/>
      <c r="E897" s="6"/>
      <c r="F897" s="19"/>
      <c r="G897" s="5"/>
    </row>
    <row r="898" spans="1:7" x14ac:dyDescent="0.25">
      <c r="A898" s="15"/>
      <c r="B898" s="16"/>
      <c r="C898" s="17"/>
      <c r="D898" s="18"/>
      <c r="E898" s="6"/>
      <c r="F898" s="19"/>
      <c r="G898" s="5"/>
    </row>
    <row r="899" spans="1:7" x14ac:dyDescent="0.25">
      <c r="A899" s="15"/>
      <c r="B899" s="16"/>
      <c r="C899" s="17"/>
      <c r="D899" s="18"/>
      <c r="E899" s="6"/>
      <c r="F899" s="19"/>
      <c r="G899" s="5"/>
    </row>
    <row r="900" spans="1:7" x14ac:dyDescent="0.25">
      <c r="A900" s="15"/>
      <c r="B900" s="16"/>
      <c r="C900" s="17"/>
      <c r="D900" s="18"/>
      <c r="E900" s="6"/>
      <c r="F900" s="19"/>
      <c r="G900" s="5"/>
    </row>
    <row r="901" spans="1:7" x14ac:dyDescent="0.25">
      <c r="A901" s="15"/>
      <c r="B901" s="16"/>
      <c r="C901" s="17"/>
      <c r="D901" s="18"/>
      <c r="E901" s="6"/>
      <c r="F901" s="19"/>
      <c r="G901" s="5"/>
    </row>
    <row r="902" spans="1:7" x14ac:dyDescent="0.25">
      <c r="A902" s="15"/>
      <c r="B902" s="16"/>
      <c r="C902" s="17"/>
      <c r="D902" s="18"/>
      <c r="E902" s="6"/>
      <c r="F902" s="19"/>
      <c r="G902" s="5"/>
    </row>
    <row r="903" spans="1:7" x14ac:dyDescent="0.25">
      <c r="A903" s="15"/>
      <c r="B903" s="16"/>
      <c r="C903" s="17"/>
      <c r="D903" s="18"/>
      <c r="E903" s="6"/>
      <c r="F903" s="19"/>
      <c r="G903" s="5"/>
    </row>
    <row r="904" spans="1:7" x14ac:dyDescent="0.25">
      <c r="A904" s="15"/>
      <c r="B904" s="16"/>
      <c r="C904" s="17"/>
      <c r="D904" s="18"/>
      <c r="E904" s="6"/>
      <c r="F904" s="19"/>
      <c r="G904" s="5"/>
    </row>
    <row r="905" spans="1:7" x14ac:dyDescent="0.25">
      <c r="A905" s="15"/>
      <c r="B905" s="16"/>
      <c r="C905" s="17"/>
      <c r="D905" s="18"/>
      <c r="E905" s="6"/>
      <c r="F905" s="19"/>
      <c r="G905" s="5"/>
    </row>
    <row r="906" spans="1:7" x14ac:dyDescent="0.25">
      <c r="A906" s="15"/>
      <c r="B906" s="16"/>
      <c r="C906" s="17"/>
      <c r="D906" s="18"/>
      <c r="E906" s="6"/>
      <c r="F906" s="19"/>
      <c r="G906" s="5"/>
    </row>
    <row r="907" spans="1:7" x14ac:dyDescent="0.25">
      <c r="A907" s="15"/>
      <c r="B907" s="16"/>
      <c r="C907" s="17"/>
      <c r="D907" s="18"/>
      <c r="E907" s="6"/>
      <c r="F907" s="19"/>
      <c r="G907" s="5"/>
    </row>
    <row r="908" spans="1:7" x14ac:dyDescent="0.25">
      <c r="A908" s="15"/>
      <c r="B908" s="16"/>
      <c r="C908" s="17"/>
      <c r="D908" s="18"/>
      <c r="E908" s="6"/>
      <c r="F908" s="19"/>
      <c r="G908" s="5"/>
    </row>
    <row r="909" spans="1:7" x14ac:dyDescent="0.25">
      <c r="A909" s="15"/>
      <c r="B909" s="16"/>
      <c r="C909" s="17"/>
      <c r="D909" s="18"/>
      <c r="E909" s="6"/>
      <c r="F909" s="19"/>
      <c r="G909" s="5"/>
    </row>
    <row r="910" spans="1:7" x14ac:dyDescent="0.25">
      <c r="A910" s="15"/>
      <c r="B910" s="16"/>
      <c r="C910" s="17"/>
      <c r="D910" s="18"/>
      <c r="E910" s="6"/>
      <c r="F910" s="19"/>
      <c r="G910" s="5"/>
    </row>
    <row r="911" spans="1:7" x14ac:dyDescent="0.25">
      <c r="A911" s="15"/>
      <c r="B911" s="16"/>
      <c r="C911" s="17"/>
      <c r="D911" s="18"/>
      <c r="E911" s="6"/>
      <c r="F911" s="19"/>
      <c r="G911" s="5"/>
    </row>
    <row r="912" spans="1:7" x14ac:dyDescent="0.25">
      <c r="A912" s="15"/>
      <c r="B912" s="16"/>
      <c r="C912" s="17"/>
      <c r="D912" s="18"/>
      <c r="E912" s="6"/>
      <c r="F912" s="19"/>
      <c r="G912" s="5"/>
    </row>
    <row r="913" spans="1:7" x14ac:dyDescent="0.25">
      <c r="A913" s="15"/>
      <c r="B913" s="16"/>
      <c r="C913" s="17"/>
      <c r="D913" s="18"/>
      <c r="E913" s="6"/>
      <c r="F913" s="19"/>
      <c r="G913" s="5"/>
    </row>
    <row r="914" spans="1:7" x14ac:dyDescent="0.25">
      <c r="A914" s="15"/>
      <c r="B914" s="16"/>
      <c r="C914" s="17"/>
      <c r="D914" s="18"/>
      <c r="E914" s="6"/>
      <c r="F914" s="19"/>
      <c r="G914" s="5"/>
    </row>
    <row r="915" spans="1:7" x14ac:dyDescent="0.25">
      <c r="A915" s="15"/>
      <c r="B915" s="16"/>
      <c r="C915" s="17"/>
      <c r="D915" s="18"/>
      <c r="E915" s="6"/>
      <c r="F915" s="19"/>
      <c r="G915" s="5"/>
    </row>
    <row r="916" spans="1:7" x14ac:dyDescent="0.25">
      <c r="A916" s="15"/>
      <c r="B916" s="16"/>
      <c r="C916" s="17"/>
      <c r="D916" s="18"/>
      <c r="E916" s="6"/>
      <c r="F916" s="19"/>
      <c r="G916" s="5"/>
    </row>
    <row r="917" spans="1:7" x14ac:dyDescent="0.25">
      <c r="A917" s="15"/>
      <c r="B917" s="16"/>
      <c r="C917" s="17"/>
      <c r="D917" s="18"/>
      <c r="E917" s="6"/>
      <c r="F917" s="19"/>
      <c r="G917" s="5"/>
    </row>
    <row r="918" spans="1:7" x14ac:dyDescent="0.25">
      <c r="A918" s="15"/>
      <c r="B918" s="16"/>
      <c r="C918" s="17"/>
      <c r="D918" s="18"/>
      <c r="E918" s="6"/>
      <c r="F918" s="19"/>
      <c r="G918" s="5"/>
    </row>
    <row r="919" spans="1:7" x14ac:dyDescent="0.25">
      <c r="A919" s="15"/>
      <c r="B919" s="16"/>
      <c r="C919" s="17"/>
      <c r="D919" s="18"/>
      <c r="E919" s="6"/>
      <c r="F919" s="19"/>
      <c r="G919" s="5"/>
    </row>
  </sheetData>
  <sheetProtection sheet="1" selectLockedCells="1"/>
  <mergeCells count="1">
    <mergeCell ref="A1:G1"/>
  </mergeCells>
  <conditionalFormatting sqref="B2:B33">
    <cfRule type="cellIs" dxfId="1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ETAPA 4</vt:lpstr>
      <vt:lpstr>ETAPA 3</vt:lpstr>
      <vt:lpstr>ETAPA 2</vt:lpstr>
      <vt:lpstr>ETAPA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Cido</dc:creator>
  <cp:lastModifiedBy>Cido</cp:lastModifiedBy>
  <cp:lastPrinted>2016-12-08T23:30:29Z</cp:lastPrinted>
  <dcterms:created xsi:type="dcterms:W3CDTF">2016-08-10T18:27:00Z</dcterms:created>
  <dcterms:modified xsi:type="dcterms:W3CDTF">2023-04-26T01:32:33Z</dcterms:modified>
</cp:coreProperties>
</file>